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 activeTab="1"/>
  </bookViews>
  <sheets>
    <sheet name="Аркуш1" sheetId="1" r:id="rId1"/>
    <sheet name="Аркуш33" sheetId="2" r:id="rId2"/>
  </sheets>
  <definedNames>
    <definedName name="_xlnm.Print_Area" localSheetId="0">Аркуш1!$A$1:$P$1093</definedName>
  </definedNames>
  <calcPr calcId="124519"/>
  <fileRecoveryPr repairLoad="1"/>
</workbook>
</file>

<file path=xl/calcChain.xml><?xml version="1.0" encoding="utf-8"?>
<calcChain xmlns="http://schemas.openxmlformats.org/spreadsheetml/2006/main">
  <c r="D730" i="1"/>
  <c r="D668"/>
  <c r="D667"/>
  <c r="D533"/>
  <c r="D532"/>
  <c r="D531"/>
  <c r="D530"/>
  <c r="D182"/>
  <c r="D181"/>
  <c r="D41"/>
  <c r="D40"/>
  <c r="D39"/>
  <c r="D27"/>
</calcChain>
</file>

<file path=xl/sharedStrings.xml><?xml version="1.0" encoding="utf-8"?>
<sst xmlns="http://schemas.openxmlformats.org/spreadsheetml/2006/main" count="11470" uniqueCount="4560">
  <si>
    <t xml:space="preserve">ПЕРЕЛІК 
відомостей про договори про передачу права на експлуатацію, передбачені преамбулою Закону України “Про оренду державного та комунального майна”, договори, передбачені частиною третьою статті 2 зазначеного Закону, інші цивільно-правові договори, на підставі яких треті особи мають право користування (доступу) державним або комунальним майном, включаючи договори безоплатного користування, договори про спільну діяльність та договори позички, договори оренди
</t>
  </si>
  <si>
    <t>№ 3/П</t>
  </si>
  <si>
    <t>Балансоутримувач</t>
  </si>
  <si>
    <t>Предмет договору</t>
  </si>
  <si>
    <t>Інша сторона договору</t>
  </si>
  <si>
    <t>Адреса об'єкта нерухомого чи іншого майна, що є предметом договору</t>
  </si>
  <si>
    <t>МАЙНО</t>
  </si>
  <si>
    <t>Договір</t>
  </si>
  <si>
    <t>Період, за який здійснюються розрахунки (місяць, квартал)</t>
  </si>
  <si>
    <t>Сума, яка підлягає сплаті за договором за останній період, що передує даті подання</t>
  </si>
  <si>
    <t xml:space="preserve">Сума заборгованості (за наявності) </t>
  </si>
  <si>
    <t>найменування</t>
  </si>
  <si>
    <t>адреса</t>
  </si>
  <si>
    <t>Номер телефону відповідальної особи</t>
  </si>
  <si>
    <t>адреса електронної пошти відповідальної особи</t>
  </si>
  <si>
    <t>опис і характеристика майна</t>
  </si>
  <si>
    <t>площа, кв.м</t>
  </si>
  <si>
    <t>дата</t>
  </si>
  <si>
    <t>строк</t>
  </si>
  <si>
    <t>Гайворонський політехнічний фаховий коледж</t>
  </si>
  <si>
    <t>-</t>
  </si>
  <si>
    <t xml:space="preserve"> </t>
  </si>
  <si>
    <t>ВСП "Нікопольський фаховий коледж ДДАЕУ"</t>
  </si>
  <si>
    <t>53207,вул. Патріотів України,167, м.Нікополь, Дніпропетровська обл.</t>
  </si>
  <si>
    <t>nikopol@nkddau.org.ua</t>
  </si>
  <si>
    <t>Оренда нерухомого майна</t>
  </si>
  <si>
    <t xml:space="preserve">Орендар ФОП Мохнатова С.В.     </t>
  </si>
  <si>
    <t>53200, Дніпропетровська обл, м. Нікополь, пр-т Трубників, 2, кв. 25</t>
  </si>
  <si>
    <t>53207, вул. Патріотів України, м.Нікополь, 167, Дніпропетровська обл.</t>
  </si>
  <si>
    <t>Нерухоме майно - нежитлове вбудоване приміщення  для розміщення буфету</t>
  </si>
  <si>
    <t>44,47 кв.м</t>
  </si>
  <si>
    <t>по 13.06.2026 року включно</t>
  </si>
  <si>
    <t>місяць</t>
  </si>
  <si>
    <t>Кропивницький будівельний  фаховий коледж</t>
  </si>
  <si>
    <t>25016,вул. Андрія Матвієнка 2б, м. Кропивницький, Кіровоградська обл.</t>
  </si>
  <si>
    <t>могилянська</t>
  </si>
  <si>
    <t>krbudivcolledge@ukr.net</t>
  </si>
  <si>
    <t>ІСП ШТОРМ</t>
  </si>
  <si>
    <t>25016,вул. В'ячеслава Чорновола 1-В, м. Кропивницький, Кіровоградська обл.</t>
  </si>
  <si>
    <t>25016,вул. Андрія Матвієнка 2в, м. Кропивницький, Кіровоградська обл.</t>
  </si>
  <si>
    <t>Частина  нежитлового приміщення на технічному поверсі чоловічого гуртожитку</t>
  </si>
  <si>
    <t>№25-34 від 24.04.2015р</t>
  </si>
  <si>
    <t>по 22.02.2027р</t>
  </si>
  <si>
    <t>немає</t>
  </si>
  <si>
    <t>ВСП "ГЕМФК КНУ"</t>
  </si>
  <si>
    <t>50096, вул. Караманиць Федора, буд. 37-Г, м. Кривий Ріг, Дніпропетровська обл.</t>
  </si>
  <si>
    <t>gemk_knu@i.ua</t>
  </si>
  <si>
    <t>ФОП Хілобок Д.Ю.</t>
  </si>
  <si>
    <t>50081, м. Кривий Ріг, Мікрорайон 5-й Зарічний, 38/68</t>
  </si>
  <si>
    <t>50096, м. Кривий Ріг, вул. Караманиць Федора, буд. 37-Г</t>
  </si>
  <si>
    <t>нежитлове приміщення та асфальтований майданчик</t>
  </si>
  <si>
    <t>№12/02-6515-ОД від 11.12.2017</t>
  </si>
  <si>
    <t>3роки</t>
  </si>
  <si>
    <t xml:space="preserve">53207,вул. Патріотів України,167, м.Нікополь, Дніпропетровська обл.
</t>
  </si>
  <si>
    <t>«Міська житлово-технічна інспекція» Нікопольської міської ради</t>
  </si>
  <si>
    <t>53213, Дніпропетровська обл.,м. Нікополь вул. Електрометалургів, 58 А,</t>
  </si>
  <si>
    <t xml:space="preserve">частина приміщення навчального корпусу для укриття населення </t>
  </si>
  <si>
    <t>11.09.2023 р.</t>
  </si>
  <si>
    <t>5 років</t>
  </si>
  <si>
    <t xml:space="preserve">Товариство з обмеженою відповідальністю «Аутсайд» </t>
  </si>
  <si>
    <t>51200, Дніпропетровська обл., м. Новомосковськ, вул. Радянська 54., кв. 46</t>
  </si>
  <si>
    <t>частина приміщення навчального корпусу</t>
  </si>
  <si>
    <t>19.09.2023 р</t>
  </si>
  <si>
    <t>Відокремлений структурний підрозділ Дунайський фаховий коледж Національного університету "Одеська морська академія"</t>
  </si>
  <si>
    <t>68600, вул. Фанагорійська, 9, м. Ізмаїл, Одеська обл.</t>
  </si>
  <si>
    <t>dpcnuoma@onma.edu.ua</t>
  </si>
  <si>
    <t>Відокремлений структурний підрозділ"Полтавський фаховий коледж Національного університету харчових техноголій"</t>
  </si>
  <si>
    <t>36039 вул.Юліана Матвійчука ,56 м.Полтава</t>
  </si>
  <si>
    <t>pkht_nuht@ukr.net</t>
  </si>
  <si>
    <t>ФОП Пономаренко С.М.</t>
  </si>
  <si>
    <t>вул. Пермська, буд.57,кв.7м. Кропивницький, Кіровоградська обл.</t>
  </si>
  <si>
    <t xml:space="preserve">Частина приміщення в напівпідвальному поверсі учбового корпусу для студентської їдальні </t>
  </si>
  <si>
    <t>№46-34 від 09.08.2013р</t>
  </si>
  <si>
    <t>до 08.06.2026р.</t>
  </si>
  <si>
    <t>місяц</t>
  </si>
  <si>
    <t xml:space="preserve">ВСП Миколаївський будівельний фаховий коледж Київського національного університету будівництва і архітектури </t>
  </si>
  <si>
    <t>54001,вул.Набережна,буд 25, м.Миколаїв ,Миколаївська обл</t>
  </si>
  <si>
    <t>bugmkol@gmail.com</t>
  </si>
  <si>
    <t>ТОВ"ТЕНЕТ"</t>
  </si>
  <si>
    <t>Частина стіни</t>
  </si>
  <si>
    <t>№ РОФ -1684 від 01.04.2019</t>
  </si>
  <si>
    <t>до 10.01.2025</t>
  </si>
  <si>
    <t>54001,вул.1-А Слобідська,2 м.Миколаїв ,Миколаївська обл</t>
  </si>
  <si>
    <t>ПП "Ковальов"</t>
  </si>
  <si>
    <t>Майстерня</t>
  </si>
  <si>
    <t>№ РОФ -275 від 27.07.2017</t>
  </si>
  <si>
    <t>до 25.07.2027</t>
  </si>
  <si>
    <t>ФОП "Бояшенко"</t>
  </si>
  <si>
    <t>Торг точка</t>
  </si>
  <si>
    <t>№ РОФ -1380 від 15.09.2015</t>
  </si>
  <si>
    <t>до 19.09.2026</t>
  </si>
  <si>
    <t>ТОВ "Форсаж"</t>
  </si>
  <si>
    <t>Офіс</t>
  </si>
  <si>
    <t>№ РОФ -1850 від 01.05.2023</t>
  </si>
  <si>
    <t>до 01.06.2024</t>
  </si>
  <si>
    <t>№ РОФ -1757 від 24.01.2020</t>
  </si>
  <si>
    <t>до 21.01.2025</t>
  </si>
  <si>
    <t>Поліський національний університет</t>
  </si>
  <si>
    <t>10008 м.Житомир бульвар Старий,7</t>
  </si>
  <si>
    <t>097-3199278</t>
  </si>
  <si>
    <t>gkotelyanets@ukr.net</t>
  </si>
  <si>
    <t>договір оренди</t>
  </si>
  <si>
    <t>ФОП Васильчук П.П.</t>
  </si>
  <si>
    <t>Житомирська обл Ємільчинський р-н с. Бараші вул, Ватутіна 25</t>
  </si>
  <si>
    <t>10008 м.Житомир, бульвар Старий, 9</t>
  </si>
  <si>
    <t>Розміщення буфету в навчальному закладі без реалізації товарів підакцизної групи</t>
  </si>
  <si>
    <t>46,6 м.кв</t>
  </si>
  <si>
    <t>договір оренди 11.12.2020</t>
  </si>
  <si>
    <t>Миколаївський політехнічний фаховий коледж</t>
  </si>
  <si>
    <t>54001, вул Нікольстка , буд.11А, м. Миколаїв, миколаївська область</t>
  </si>
  <si>
    <t>politex_mpk@ukr.net</t>
  </si>
  <si>
    <t>Акціонерне товариство "Укртелеком"</t>
  </si>
  <si>
    <t>Бульвар Тараса Шекченка, буд 18, м. Київ</t>
  </si>
  <si>
    <t>54001, вул. Нікольська , буд.11А, м. Миколаїв, Миколаївської області</t>
  </si>
  <si>
    <t>Нежитлове приміщення, частина  сараю</t>
  </si>
  <si>
    <t>№ РОФ-1866 від 25.08.2023</t>
  </si>
  <si>
    <t>до 24.08.2028</t>
  </si>
  <si>
    <t>відсутня</t>
  </si>
  <si>
    <t>Приватне підприємство "Олімп"</t>
  </si>
  <si>
    <t>54047, вул. Бутоми, буд.13, м. миколаїв миколаївської обл.</t>
  </si>
  <si>
    <t>54001, вул. Нікольська , буд.28, м. Миколаїв, Миколаївської області</t>
  </si>
  <si>
    <t>Нежитлове приміщення, частина  виробничих майстерень</t>
  </si>
  <si>
    <t>№РОФ-1383 від 21.09.2015, додаткова угода  №2 від 20.07.2021</t>
  </si>
  <si>
    <t>до 19.07.2026</t>
  </si>
  <si>
    <t>Товариство обмеженою відповідальністтю "Дикий Сад"</t>
  </si>
  <si>
    <t>54029, провспект Центральний, буд. 52, м. Миколаїв, Миколаївської області</t>
  </si>
  <si>
    <t>підвадьне приміщення виробничих майстерень</t>
  </si>
  <si>
    <t>№РОФ-1807 від 30.12.2021</t>
  </si>
  <si>
    <t>до 29.12.2024</t>
  </si>
  <si>
    <t>підвальне приміщення гуртожитку</t>
  </si>
  <si>
    <t>Договір №РОФ -1534 від 01.12.2016, Додаткова угода №2 від 02.09.2021</t>
  </si>
  <si>
    <t xml:space="preserve"> до  31.08.2024</t>
  </si>
  <si>
    <t>ВСП Автомобільно-дорожній фаховий коледж Національного університету "Львівська політехніка"</t>
  </si>
  <si>
    <t>79008, вул. Личаківська,2 м. Львів, Львівська обл.</t>
  </si>
  <si>
    <t>maryana27@ukr.net</t>
  </si>
  <si>
    <t>ПрАТ "ВФ України"</t>
  </si>
  <si>
    <t>80383, вул. Лейпцизька, 15 м. Київ</t>
  </si>
  <si>
    <t>790032, вул. Пасічна,89 м.Львів</t>
  </si>
  <si>
    <t>частина даху будівлі гуртожитку</t>
  </si>
  <si>
    <t>ПАТ "Київстар"</t>
  </si>
  <si>
    <t>вул. Дегтярівська,53 м. Київ</t>
  </si>
  <si>
    <t xml:space="preserve">ВСП Маловисторопський фаховий коледж ім.П.С.Рибалка Сумського національного аграрного університету </t>
  </si>
  <si>
    <t>42243, вул.Мира,1 с.Малий Вистороп, Сумська обл.</t>
  </si>
  <si>
    <t>mksnau@ukr,net</t>
  </si>
  <si>
    <t>Чернівецький фаховий коледж технологій та дизайну</t>
  </si>
  <si>
    <t>58001, м. Чернівці, вул. Є.Гребінки, 16</t>
  </si>
  <si>
    <t>college.agr16@gmail.com</t>
  </si>
  <si>
    <t>оренда нерухомого майна</t>
  </si>
  <si>
    <t>ФОП Маковецький Віталій Адамович</t>
  </si>
  <si>
    <t xml:space="preserve">58025, Чернівецька обл.,Чернівецький р-н., м.Чернівці, вул. Перемоги, буд. №7, кв. №2 </t>
  </si>
  <si>
    <t>Нежитлові вбудовані підвальні приміщення будівлі навчального 
корпусу №1 (літ.А)</t>
  </si>
  <si>
    <t xml:space="preserve"> 62,4 кв.м. </t>
  </si>
  <si>
    <t>04.05.2023р.</t>
  </si>
  <si>
    <t xml:space="preserve">На період воєнного стану та 1 рік після його припинення чи скасування </t>
  </si>
  <si>
    <t xml:space="preserve">Відокремлений струкурний підрозділ Полтавський фаховий коледж нафти і газу Національного університету «Полтавська політехніка імені Юрія Кондратюка» </t>
  </si>
  <si>
    <t>36021, м. Полава, вул. Грушевського 2а</t>
  </si>
  <si>
    <t>ndyachenko1972@gmail.com</t>
  </si>
  <si>
    <t>оренда нерухомоно майна</t>
  </si>
  <si>
    <t>ФОП Мохова Олександра Олексіївна</t>
  </si>
  <si>
    <t>Чернівецька обл.,</t>
  </si>
  <si>
    <t xml:space="preserve">Нежитлові приміщення будівлі навчального корпусу
корпусу </t>
  </si>
  <si>
    <t xml:space="preserve"> АТ " СЕНС БАНК"</t>
  </si>
  <si>
    <t>Чернівецький р-н.,</t>
  </si>
  <si>
    <t>Нежитлові приміщення будівлі навчального корпусу</t>
  </si>
  <si>
    <t xml:space="preserve">продовжено на період воєнного стану та 1 рік після його припинення чи скасування </t>
  </si>
  <si>
    <t>Київський фаховий коледж архітектури, будівництва та управління</t>
  </si>
  <si>
    <t>03049 м.Київ Вул.Стадіонна,2/10</t>
  </si>
  <si>
    <t>нерухоме майно</t>
  </si>
  <si>
    <t>ТОВ "Слален"</t>
  </si>
  <si>
    <t>м. Чернівці,</t>
  </si>
  <si>
    <t>03049 м.Київ, вул.Богданівська,10</t>
  </si>
  <si>
    <t>Нежитлове приміщення</t>
  </si>
  <si>
    <t>stroi@ukr.net</t>
  </si>
  <si>
    <t>вул. Перемоги,</t>
  </si>
  <si>
    <t>буд. №7, кв. №2</t>
  </si>
  <si>
    <t>ФОП Остапець Віктор Іванович</t>
  </si>
  <si>
    <t>03061, м.Київ вул.Одеська,27</t>
  </si>
  <si>
    <t>2 роки 11 місяців</t>
  </si>
  <si>
    <t>Відокремлений структурний підрозділ "Техніко-економічний фаховий коледж Національного університету "Львівська політехніка"</t>
  </si>
  <si>
    <t>м. Львів, вул.Пасічна,87</t>
  </si>
  <si>
    <t>ldtekbuch@ukr.net</t>
  </si>
  <si>
    <t>оренда нерухомого майно</t>
  </si>
  <si>
    <t>ФОП Гурін Олег Петрович</t>
  </si>
  <si>
    <t>м.Харків,вул.Гв.Широчінців,11/28</t>
  </si>
  <si>
    <t>м.Львів, вул.Лисеницька,2</t>
  </si>
  <si>
    <t>Розміщення кавового автомату</t>
  </si>
  <si>
    <t>6301,20 в т.ч ПДВ</t>
  </si>
  <si>
    <t>ФОП Шабала Наталія Іллівна</t>
  </si>
  <si>
    <t>м.Львів, вул.І.Миколайчука 16/135</t>
  </si>
  <si>
    <t>м.Львів, вул.Пасічна,87</t>
  </si>
  <si>
    <t>Розміщення ксерокопіювальної техніки</t>
  </si>
  <si>
    <t>755,23 в т.ч ПДВ</t>
  </si>
  <si>
    <t>ФОП Гром Наталія Юліанівна</t>
  </si>
  <si>
    <t>м.Львів, вул.Шептицьких 7/9</t>
  </si>
  <si>
    <t>Послуги з громадського харчування</t>
  </si>
  <si>
    <t>діє протягом 12 місяців після припинення чи скасування воєнного стану</t>
  </si>
  <si>
    <t>9581,68 в т.ч ПДВ</t>
  </si>
  <si>
    <t>ТОВ "Лайфселл"</t>
  </si>
  <si>
    <t>м.Київ, вул.Солом'янська, 11А</t>
  </si>
  <si>
    <t>частина даху будівлі адмінкорпусу</t>
  </si>
  <si>
    <t>3284,98 в т.ч ПДВ</t>
  </si>
  <si>
    <t>Івано-Франківський фаховий коледж технологій та бізнесу</t>
  </si>
  <si>
    <t>вул. Є.Коновальця, 140, м. Івано-Франківськ,  Івано-Франківська обл.</t>
  </si>
  <si>
    <t>dvoyak2018@gmail.com</t>
  </si>
  <si>
    <t>ФОП Федорів Галина Василівна</t>
  </si>
  <si>
    <t>вул. Незалежності, 136/50, м. Івано-Франківськ,  Івано-Франківська обл.</t>
  </si>
  <si>
    <t>тимчасова споруда кіоск "Модуль"</t>
  </si>
  <si>
    <t xml:space="preserve">період воєнного стану </t>
  </si>
  <si>
    <t>ФОП Лозінський Борис Васильович</t>
  </si>
  <si>
    <t>вул. Тичини, 2, с. Підлісся, Івано-Франківський р-н, Івано-Франківська обл.</t>
  </si>
  <si>
    <t>вул. Є.Коновальця, 142, м. Івано-Франківськ,  Івано-Франківська обл.</t>
  </si>
  <si>
    <t>приміщення на 1-му поверсі гуртожитку (студентське навчально-виробниче кафе)</t>
  </si>
  <si>
    <t>період воєнного стану та 12 місяців після припинення чи скасування воєнного стану</t>
  </si>
  <si>
    <t>ФОП Григорів Романа Василівна</t>
  </si>
  <si>
    <t>вул. Василя Стуса, буд. 40/77, м.Івано-Франківськ,  Івано-Франківська обл.</t>
  </si>
  <si>
    <t>частина нежитлової будівлі, а саме: 1 кв.м. на першому поверсі учбового корпусу</t>
  </si>
  <si>
    <t>ВСП "Компаніївський фаховий коледж ветеринарної медицини БНАУ"</t>
  </si>
  <si>
    <t>28400,
вул. Паркова, 3
смт Компаніївка, 
Кіровоградська обл.</t>
  </si>
  <si>
    <t>admin_ktvm@ukr.net</t>
  </si>
  <si>
    <t>Донбаська національна академія будівництва і архітектури</t>
  </si>
  <si>
    <t>м.Краматорськ, вул. Героїв Небесної Сотні, б.14., Донецька обл.</t>
  </si>
  <si>
    <t>donnaba@ukr/net</t>
  </si>
  <si>
    <t>69019, м. Запоріжжя, проспект Соборний 194,</t>
  </si>
  <si>
    <t>papuchaevgeniy68@ukr.net</t>
  </si>
  <si>
    <t>Приватне акціонерне товариство "Київстар"</t>
  </si>
  <si>
    <t>03113, м.Київ, вул. Дегтярівська, 53</t>
  </si>
  <si>
    <t>69019, м. Запоріжжя, пр. Соборний, 194</t>
  </si>
  <si>
    <t>частина горища  будівлі навчально - лабораторного корпусу</t>
  </si>
  <si>
    <t>нарахування та сплата орендної плати проводиться в НУ "Запорізька політехніка"</t>
  </si>
  <si>
    <t>Державний професійно-технічний навчальний заклад "Чернігівський професійний будівельний ліцей"</t>
  </si>
  <si>
    <t>м.Чеинігів, проспект Миру, 247</t>
  </si>
  <si>
    <t>chpblcg@gmail.com</t>
  </si>
  <si>
    <t>АТ "Укртелеком"</t>
  </si>
  <si>
    <t>м.Київ, бульвар Шевченка, 18</t>
  </si>
  <si>
    <t>м. Чернігів, проспект Миру, 247</t>
  </si>
  <si>
    <t>Нежитлове приміщення на першому поверсі будівлі учбового корпусу</t>
  </si>
  <si>
    <t>ФОП Школа Сергій Олексійович</t>
  </si>
  <si>
    <t>69091, м. Запоріжжя, вул. Нижньодніпровська, 4 кв. 240</t>
  </si>
  <si>
    <t>69019, м. Запоріжжя, вул. Нежалежної України, 64 (гуртожиток)</t>
  </si>
  <si>
    <t>частина приміщення 1 поверху гуртожитку</t>
  </si>
  <si>
    <t>ПП Немченко Олександр Володимирович</t>
  </si>
  <si>
    <t>69076, м. Запоріжжя, вул. Лахтінська 11А кв.5</t>
  </si>
  <si>
    <t>нежитлове приміщення підвального поверху гуртожитку</t>
  </si>
  <si>
    <t>Підприємство "Добробут"первинної організації профспілки студентів, аспірантів та докторантів Запорізького Національного технічного університету</t>
  </si>
  <si>
    <t>69063, м.Запоріжжя,  вул. Жуковського, 64, корпус 1, кімната 368А</t>
  </si>
  <si>
    <t>частина стіни приміщень першого, другого, третього та четвертого поверхів</t>
  </si>
  <si>
    <t>Договор знаходиться на стадії подовження строку дії</t>
  </si>
  <si>
    <t>частина нежитлового приміщення підвалу гуртожитку</t>
  </si>
  <si>
    <t>Відокремлений структурний підрозділ "Ерастівський фаховий коледж ім. Е.К. Бродського Дніпровського державного аграрно-економічного університету"</t>
  </si>
  <si>
    <t>49000, м. Дніпро, вул. Сергія Єфремова, 25</t>
  </si>
  <si>
    <t>097 270 58 34</t>
  </si>
  <si>
    <t>Erastovsky@ukr.net</t>
  </si>
  <si>
    <t>ФОП "Мороз Л.П."</t>
  </si>
  <si>
    <t>52204, Дніпропетровська обл., м. Жовті Води, вул. Заводська, будинок, 2, квартара 54</t>
  </si>
  <si>
    <t>52150, Дніпропетровська обл, Ка'мянський район, смт. Вишневе, вул. Миру 6/21</t>
  </si>
  <si>
    <t>Маслоцех</t>
  </si>
  <si>
    <t>Договір укладається на період дії правового режиму воєнного стану та 12 місяців (включно) після припинення чи скасування воєнного стану.</t>
  </si>
  <si>
    <t>52150, Дніпропетровська обл, Ка'мянський район, смт. Вишневе, вул. Миру 6/24</t>
  </si>
  <si>
    <t>Учбовий млин</t>
  </si>
  <si>
    <t>52150, Дніпропетровська обл, Ка'мянський район, смт. Вишневе, вул. Миру 6/28</t>
  </si>
  <si>
    <t xml:space="preserve">вісова </t>
  </si>
  <si>
    <t>52150, Дніпропетровська обл, Ка'мянський район, смт. Вишневе, вул. Миру 6/20</t>
  </si>
  <si>
    <t>Зерносховище</t>
  </si>
  <si>
    <t xml:space="preserve">097 270 58 34 </t>
  </si>
  <si>
    <t>ФОП "Сухина О.І."</t>
  </si>
  <si>
    <t>52150, Дніпропетровська обл., П'ятихатський район, с. Лозуватка, вул. Польова, 36</t>
  </si>
  <si>
    <t>52150, Дніпропетровська обл., Кам'янський район, смт. Вишневе, вул. Миру, 6</t>
  </si>
  <si>
    <t>Частина гаража автомобільного</t>
  </si>
  <si>
    <t>ФОП "Ліб І.М."</t>
  </si>
  <si>
    <t>52151, Дніпропетровська обл., П'ятихатський район, смт. Вишневе, вул. Набережна, 44</t>
  </si>
  <si>
    <t>Овочесховище</t>
  </si>
  <si>
    <t>Кременецький лісотехнічний фаховий коледж</t>
  </si>
  <si>
    <t>47013 Тернопільська обл., с. Білокриниця, вул. Молодіжна 1</t>
  </si>
  <si>
    <t>О967452118</t>
  </si>
  <si>
    <t>kltk1892@gmail,com</t>
  </si>
  <si>
    <t>ВСП "Львівський фаховий коледж харчової і переробної промисловості Національного університету харчових технологій"</t>
  </si>
  <si>
    <t>79030 м.Львів вул.І.Пулюя, 42</t>
  </si>
  <si>
    <t>(032) 2636261</t>
  </si>
  <si>
    <t>lfkhp@ukr.net</t>
  </si>
  <si>
    <t>оренда нерухомого державного майна</t>
  </si>
  <si>
    <t>ФОП Сторожка Г. А.</t>
  </si>
  <si>
    <t>Львівська область, Городоцький район с.Суховоля вул.І.Франка, 53</t>
  </si>
  <si>
    <t>79030 м.Львів, вул.І.Пулюя,42</t>
  </si>
  <si>
    <t>нежитлове приміщення</t>
  </si>
  <si>
    <t>Державне підприємство "Інфоресурс"</t>
  </si>
  <si>
    <t>k.yakovenko@inforesurs.gov.ua</t>
  </si>
  <si>
    <t>ФОП Білосорочка М.М.</t>
  </si>
  <si>
    <t>79002 м.Львів вул.І.Величковського 32/112</t>
  </si>
  <si>
    <t>м.Львів вул.Хімічна 49а</t>
  </si>
  <si>
    <t>нежитлове приміщення першого поверху</t>
  </si>
  <si>
    <t>Млинівський технолого-економічний фаховий коледж</t>
  </si>
  <si>
    <t>35100, Рівненська область Дубенський район смт Млинів вулиця Івана Франка, 1</t>
  </si>
  <si>
    <t>mdtek@ukr.net</t>
  </si>
  <si>
    <t>Криворізький фаховий коледж торгівлі та готельно-ресторанного бізнесу</t>
  </si>
  <si>
    <t>50042 м. Кривий Ріг вул. Оцерклевича Віктора,13</t>
  </si>
  <si>
    <t>(0564)94-74-45</t>
  </si>
  <si>
    <t>kdketnetbuh@gmail.com</t>
  </si>
  <si>
    <t>ТОВ "ТИТАН ТЕПЛОЕНЕРГО"</t>
  </si>
  <si>
    <t>49000 м. Дніпро вул. Грушевського,15 А кв.21</t>
  </si>
  <si>
    <t>оренда асфальтованого майданчику</t>
  </si>
  <si>
    <t>05 жовтня 2021 року</t>
  </si>
  <si>
    <t>Харківський національний університет міського господарства імені О.М. Бекетова</t>
  </si>
  <si>
    <t>Харківьська область, м. Харків, вул. Чорноглазівська, 17, 61002</t>
  </si>
  <si>
    <t>097-316-09-67</t>
  </si>
  <si>
    <r>
      <rPr>
        <sz val="11"/>
        <rFont val="Times New Roman"/>
      </rPr>
      <t xml:space="preserve">offise@kname. </t>
    </r>
    <r>
      <rPr>
        <u/>
        <sz val="11"/>
        <color rgb="FF1155CC"/>
        <rFont val="Times New Roman"/>
      </rPr>
      <t>edu.ua</t>
    </r>
  </si>
  <si>
    <t>ФО-П Рибальченко С.С.</t>
  </si>
  <si>
    <t>Харківська область, м. Харків, вул. Клочківська, 276 а, кв. 113</t>
  </si>
  <si>
    <t>Окреме індивідуально визначене майно нежитлові приміщення, кім. №12 на 2-му поверсі 6-ти поверхового головного учбового корпусу (літ. «Б1-6») загальною площею 49,3 кв м</t>
  </si>
  <si>
    <t>Оренда нерухомого майна (розміщення банкомату)</t>
  </si>
  <si>
    <t>ЗАТ "Киівстар ДЖ.ЕС.ЕМ."</t>
  </si>
  <si>
    <t>Киівська  область, м. Киів, вул.Дегтярівська, 53</t>
  </si>
  <si>
    <t xml:space="preserve">Харківьська область, м. Харків, провул. Отакара Яроша, 6 б, </t>
  </si>
  <si>
    <t>Окреме індивідуально визначене державне майно-нежитлові приміщення загальною площею 15,0 кв м на майданчику покрівлі на даху будівлі гуртожитку №6</t>
  </si>
  <si>
    <t>Відокремлений структурний підрозділ «Кіцманський фаховий коледж Закладу вищої освіти «Подільський державний університет»</t>
  </si>
  <si>
    <t>59300, м.Кіцмань,вул.Миколайчука,3</t>
  </si>
  <si>
    <r>
      <rPr>
        <sz val="11"/>
        <rFont val="Times New Roman"/>
      </rPr>
      <t xml:space="preserve">offise@kname. </t>
    </r>
    <r>
      <rPr>
        <u/>
        <sz val="11"/>
        <color rgb="FF1155CC"/>
        <rFont val="Times New Roman"/>
      </rPr>
      <t>edu.ua</t>
    </r>
  </si>
  <si>
    <t>ФО-П Курінний В.М.</t>
  </si>
  <si>
    <t>Харківська область, м. Харків, Салтівське шосе, 139 В, кв. 80</t>
  </si>
  <si>
    <r>
      <rPr>
        <sz val="11"/>
        <rFont val="Times New Roman"/>
      </rPr>
      <t xml:space="preserve">offise@kname. </t>
    </r>
    <r>
      <rPr>
        <u/>
        <sz val="11"/>
        <color rgb="FF1155CC"/>
        <rFont val="Times New Roman"/>
      </rPr>
      <t>edu.ua</t>
    </r>
  </si>
  <si>
    <t>Харківьська область, м. Харків, вул. Чорноглазівська, 17</t>
  </si>
  <si>
    <t>Окреме індивідуально визначене майно нежитлові приміщення, на технічному поверсі площею 12,4 кв м та майданчик на покрівлі площею 9,0 кв м на даху семиповерхової будівлі учбово-лабораторного корпусу МЕТ, загальною площею 21,4 кв м</t>
  </si>
  <si>
    <r>
      <rPr>
        <sz val="11"/>
        <rFont val="Times New Roman"/>
      </rPr>
      <t xml:space="preserve">offise@kname. </t>
    </r>
    <r>
      <rPr>
        <u/>
        <sz val="11"/>
        <color rgb="FF1155CC"/>
        <rFont val="Times New Roman"/>
      </rPr>
      <t>edu.ua</t>
    </r>
  </si>
  <si>
    <t>ФО-П Усачов Д.С.</t>
  </si>
  <si>
    <t>Харківська область, м. Харків, вул. Метробудівників, 41 , кв.5</t>
  </si>
  <si>
    <t>Окреме індивідуально визначене майно частина нежитлових приміщень знаходиться на 7-му поверсі 8-ми поверхового навчального корпусу блоку кафедри фізвиховання з переходом (літ. «Л -4-8») загальною площею 20,4 кв м</t>
  </si>
  <si>
    <r>
      <rPr>
        <sz val="11"/>
        <rFont val="Times New Roman"/>
      </rPr>
      <t xml:space="preserve">offise@kname. </t>
    </r>
    <r>
      <rPr>
        <u/>
        <sz val="11"/>
        <color rgb="FF1155CC"/>
        <rFont val="Times New Roman"/>
      </rPr>
      <t>edu.ua</t>
    </r>
  </si>
  <si>
    <t>АТ "Сенс-Банк"</t>
  </si>
  <si>
    <t>Киівська  область, м. Киів, вул.Васильківська, 100</t>
  </si>
  <si>
    <t>Окреме індивідуально визначене майно нежитлові приміщення, частина холу на 1-му поверсі 6-ти поверхового головного учбового корпусу (літ. «Б1-6») загальною площею 2,5 кв м</t>
  </si>
  <si>
    <t>під час діі воєнного стану та 1 рік після припинення чи скасування воєнного стану</t>
  </si>
  <si>
    <r>
      <rPr>
        <sz val="11"/>
        <rFont val="Times New Roman"/>
      </rPr>
      <t xml:space="preserve">offise@kname. </t>
    </r>
    <r>
      <rPr>
        <u/>
        <sz val="11"/>
        <color rgb="FF1155CC"/>
        <rFont val="Times New Roman"/>
      </rPr>
      <t>edu.ua</t>
    </r>
  </si>
  <si>
    <t>ГО "Асоціація випускників"</t>
  </si>
  <si>
    <t>частина нежитлового приміщення загальною площею 14,4 кв м (кім №17-12,3 кв м та кім №20-2,1 кв м) четвертого поверху семиповерхового навчально-лабораторного корпусу МЕТ</t>
  </si>
  <si>
    <r>
      <rPr>
        <sz val="11"/>
        <rFont val="Times New Roman"/>
      </rPr>
      <t xml:space="preserve">offise@kname. </t>
    </r>
    <r>
      <rPr>
        <u/>
        <sz val="11"/>
        <color rgb="FF1155CC"/>
        <rFont val="Times New Roman"/>
      </rPr>
      <t>edu.ua</t>
    </r>
  </si>
  <si>
    <t>ФО-П Каліненко Я.С.</t>
  </si>
  <si>
    <t>Харківська область, м. Харків, вул. Колонна, 8а, кв 12</t>
  </si>
  <si>
    <t>Окреме індивідуально визначене майно нежитлові приміщення вбудовані два рівноцінні торгівельні кіоски, знаходиться у холі на третьому поверсі 6-ти поверхового головного учбового корпусу (літ. «Б1-6»)</t>
  </si>
  <si>
    <r>
      <rPr>
        <sz val="11"/>
        <rFont val="Times New Roman"/>
      </rPr>
      <t xml:space="preserve">offise@kname. </t>
    </r>
    <r>
      <rPr>
        <u/>
        <sz val="11"/>
        <color rgb="FF1155CC"/>
        <rFont val="Times New Roman"/>
      </rPr>
      <t>edu.ua</t>
    </r>
  </si>
  <si>
    <t>ФО-П Кулакова Л.І.</t>
  </si>
  <si>
    <t>Харківська область, м. Харків, пров. Нагорний, 5, с. Безруки</t>
  </si>
  <si>
    <t>Харківська область, м. Харків, вул. Сумська, 40</t>
  </si>
  <si>
    <t>Приміщення буфету на 3-му поверсі 6-ти поверхової будівлі учбового корпусу, загальною площею 67,5 кв м</t>
  </si>
  <si>
    <r>
      <rPr>
        <sz val="11"/>
        <rFont val="Times New Roman"/>
      </rPr>
      <t xml:space="preserve">offise@kname. </t>
    </r>
    <r>
      <rPr>
        <u/>
        <sz val="11"/>
        <color rgb="FF1155CC"/>
        <rFont val="Times New Roman"/>
      </rPr>
      <t>edu.ua</t>
    </r>
  </si>
  <si>
    <t>ТОВ " ЕВГ КОМП"</t>
  </si>
  <si>
    <t>Харківська область, м. Харків, вул. Ярослава Мудрого, буд. 6/8</t>
  </si>
  <si>
    <t>Нежитлові приміщення кім. №№ 25, 25а,26,27,28,29,30,31,32 у підвалі та кім №1-31 на першому поверсі 6-ти поверхового навчального корпусу загальною площею 140,40 кв м</t>
  </si>
  <si>
    <t>10 років</t>
  </si>
  <si>
    <r>
      <rPr>
        <sz val="11"/>
        <rFont val="Times New Roman"/>
      </rPr>
      <t xml:space="preserve">offise@kname. </t>
    </r>
    <r>
      <rPr>
        <u/>
        <sz val="11"/>
        <color rgb="FF1155CC"/>
        <rFont val="Times New Roman"/>
      </rPr>
      <t>edu.ua</t>
    </r>
  </si>
  <si>
    <t>ТОВ "Укрсіф"</t>
  </si>
  <si>
    <t>Харківська область, м. Харків, вул. Естакадна, 11 А</t>
  </si>
  <si>
    <t>Нежитлові приміщення кім. №№ 1-30, площею 74,5 кв м та  підвалу кім №23,24 площею 74,8 кв м 6-ти поверхового навчального корпусу загальною площею 149,3 кв м</t>
  </si>
  <si>
    <t>15 років</t>
  </si>
  <si>
    <r>
      <rPr>
        <sz val="11"/>
        <rFont val="Times New Roman"/>
      </rPr>
      <t xml:space="preserve">offise@kname. </t>
    </r>
    <r>
      <rPr>
        <u/>
        <sz val="11"/>
        <color rgb="FF1155CC"/>
        <rFont val="Times New Roman"/>
      </rPr>
      <t>edu.ua</t>
    </r>
  </si>
  <si>
    <t>ТОВ "Шакріз "</t>
  </si>
  <si>
    <t>Харківська область,м.Харків,вул Пушкінська 21/23</t>
  </si>
  <si>
    <t>Харківська область,м.Харків,вул.Шевченка 233-А</t>
  </si>
  <si>
    <t xml:space="preserve">Нежитлові приміщення одноповерховоїприбудови до двоповерхової будівлі навчального корпусу"Лабораторії та дендрології"ВСП"Житлово-комунального фахового коледжу ХНУМГ ім.О.М.Бекетова" </t>
  </si>
  <si>
    <t>Кам"янець-Подільський національний університет імені Івана Огієнка</t>
  </si>
  <si>
    <t>32300,Хмельницька область, м.Кам "янець-Подільський, вулиця Огієнка,61</t>
  </si>
  <si>
    <t>(067)4534270</t>
  </si>
  <si>
    <t>post@kpnu.edu.ua</t>
  </si>
  <si>
    <t>АТКБ "ПРИВАТБАНК"</t>
  </si>
  <si>
    <t>01001, м. Київ, Печерський р-н, вул. Грушевського, буд. 1д</t>
  </si>
  <si>
    <t>Хмельницька обл., м. Кам"янець-Подіільський, вул. Огієнка,61</t>
  </si>
  <si>
    <t>Частина приміщення тамбуру площею 2,0 кв.м. на першому поверсі навчального корпусу №1</t>
  </si>
  <si>
    <t>32300,Хмельницька область, м. Кам "янець-Подільський, вулиця Огієнка,61</t>
  </si>
  <si>
    <t>ТОВ "ЛАНЕТ ТЕЛЕКОМ"</t>
  </si>
  <si>
    <t>01030, м. Київ, Шевченківський р-н, вул. Богдана Хмельницького,42</t>
  </si>
  <si>
    <t>Хмельницька обл., м. Кам"янець-Подіільський, пр-т. Грушевського,44 (гуртожиток №1); вул. Лесі Українки,52 (гуртожиток №2); вул. Симона Петлюри,3 (гуртожиток №3); вул. Драй Хмари,42 (гуртожиток №4); пр-т. Грушевського,31а/1 (гуртожиток №5); пр-т Грушевського, 2а (гуртожиток №6)</t>
  </si>
  <si>
    <t>частина сходової клітини 2,0 кв.м в будівлі гуртожитку №1; частина даху площею 1,0 кв.м. гуртожитку №2;час тина нежитлового приміщення площею 1,0 кв.м. на технічному поверсі гуртожитку №3; частина нежитлового приміщення площею 1,1 кв.м. на технічному поверсі гуртожитку №4;  частина нежитлового приміщення площею 1,5 кв.м. на технічному поверсі гуртожитку №5; частина вбудованого нежитлового приміщення площею 1,1 кв.м. в коридорі 3 поверху гуртожитку №6</t>
  </si>
  <si>
    <t>Шуляр Олег Володимирович</t>
  </si>
  <si>
    <t>10014, м. Житомир, Корольовський р-н, вул. Миколи Лисенка, буд. 3, кв.11</t>
  </si>
  <si>
    <t>Хмельницька обл., м. Кам"янець-Подільський, пр-т Грушевського ,44</t>
  </si>
  <si>
    <t>частина нежитлового приміщення загальною площею 3,0 кв м на першому поверсі гуртожитку №1</t>
  </si>
  <si>
    <t>Хмельницька обл., м. Кам"янець-Подільський, вул. Симона Петлюри,3,</t>
  </si>
  <si>
    <t>частина нежитлового приміщення площею 2,0 кв.м. на першому поверсі гуртожитку №3</t>
  </si>
  <si>
    <t>Хмельницька обл., м. Кам"янець-Подільський,,вул. Драй Хмари,42</t>
  </si>
  <si>
    <t>частина нежитлового приміщення площею 2,0 кв.м. на першому поверсі гуртожитку №4</t>
  </si>
  <si>
    <t>Хмельницька обл., м. Кам"янець-Подільський,,пр-т Грушевського,31а/1</t>
  </si>
  <si>
    <t>частина нежитлового приміщення площею 4,0 кв.м. на першому поверсі гуртожитку №5</t>
  </si>
  <si>
    <t>Відокремлений структурний підрозділ «Уманський фаховий коледж технологій та бізнесу Уманського національного університету садівництва»</t>
  </si>
  <si>
    <t>20300, Черкаська область, м. Умань, вул. Незалежності, 21</t>
  </si>
  <si>
    <t>(063)3367576</t>
  </si>
  <si>
    <t>danulenkoyana@ukr.net</t>
  </si>
  <si>
    <t>Оренда нерухомого державного майна. Розміщення банківського терміналу (банкомату)</t>
  </si>
  <si>
    <t>АТ "Райффайзен Банк"</t>
  </si>
  <si>
    <t>01011, м.Київ, вул.Лєскова,9</t>
  </si>
  <si>
    <t>20300, Черкаська область, м. Умань, вул. Незалежності, 19</t>
  </si>
  <si>
    <t>частина першого поверху будинку їдальні</t>
  </si>
  <si>
    <t>Оренда нерухомого державного майна. Розміщення курсів з навчання водіїв автомобілів</t>
  </si>
  <si>
    <t>ПП "Атіс авто"</t>
  </si>
  <si>
    <t>20300, Черкаська область, м.Умань, провул. Аркаса,17</t>
  </si>
  <si>
    <t>частина нежитлового приміщення будівлі навчального корпусу №1</t>
  </si>
  <si>
    <t>20300, Черкаська область, м.Умань, провул. Аркаса,18</t>
  </si>
  <si>
    <t>частина замощення</t>
  </si>
  <si>
    <t>Оренда нерухомого державного майна</t>
  </si>
  <si>
    <t>Громадська організація міський спортивний клуб "Антей"</t>
  </si>
  <si>
    <t>20300, Черкаська область, м.Умань, вул. Гонти, 31</t>
  </si>
  <si>
    <t>20300, Черкаська область, м. Умань, вул. Незалежності,17</t>
  </si>
  <si>
    <t>частина підвального приміщення гуртожитку №3 загальною</t>
  </si>
  <si>
    <t>Оренда нерухомого державного майна. Розміщення майстерні, що здійснює технічне обслуговування та ремонт автомобілів</t>
  </si>
  <si>
    <t>ФОП Булах І.О.</t>
  </si>
  <si>
    <t>20300, Черкаська область, м.Умань, вул. Тичини, 28А</t>
  </si>
  <si>
    <t>20300, Черкаська область, м. Умань, вул. Михайлівська, 126а</t>
  </si>
  <si>
    <t>нежитлові приміщення на першому поверсі навчально- виробничої майстерні (приміщення № 26, №27),</t>
  </si>
  <si>
    <t>Оренда нерухомого державного майна. Розміщення майстерні, що здійснює ремонту електродвтгунів</t>
  </si>
  <si>
    <t>ФОП Білик О.І.</t>
  </si>
  <si>
    <t>20300, Черкаська область, м.Умань, вул. Виговського, б. 35, кв. 120</t>
  </si>
  <si>
    <t>Приміщення на першому поверсі навчально- виробничої майстерні</t>
  </si>
  <si>
    <t>ФОП Звонський О.С.</t>
  </si>
  <si>
    <t>20300, Черкаська область, м.Умань, вул. Мазепи, 40</t>
  </si>
  <si>
    <t>20300, Черкаська область, м. Умань, вул. Каштанова, 30</t>
  </si>
  <si>
    <t>Приміщення на першому поверсі будівлі</t>
  </si>
  <si>
    <t>Продовжено на період військового стану та 4 місяці після його закінчення</t>
  </si>
  <si>
    <t>ФОП Гродський Р.Л.</t>
  </si>
  <si>
    <t>20300, Черкаська область, м.Умань, вул. Крамаренка, б 10, кв.14</t>
  </si>
  <si>
    <t>20300, Черкаська область, м. Умань, вул. Незалежності,16</t>
  </si>
  <si>
    <t>Нежитлове приміщення адміністративно-господарського корпусу</t>
  </si>
  <si>
    <t>ФОП Нерубайський В.М.</t>
  </si>
  <si>
    <t>65009, м.Одеса, вул. Педагогічна, б. 21, кв.109</t>
  </si>
  <si>
    <t>Будівля котельні навчально-виробничої майстерні</t>
  </si>
  <si>
    <t>Оренда нерухомого державного майна.Розміщення котельні для виробництва та постачання теплової енергії</t>
  </si>
  <si>
    <t>ТОВ "АВП Теплодім"</t>
  </si>
  <si>
    <t>10001, м.Житомир, вул. Київська, б. 79, оф.405</t>
  </si>
  <si>
    <t>Оренда нерухомого державного майна. Розміщення фізкультурно-спортивного закладу, діяльність якого спрямована на організацію та проведення занять різними видами спорту</t>
  </si>
  <si>
    <t>ТОВ "Корпорація "Ровекс"</t>
  </si>
  <si>
    <t>20300, Черкаська область, м.Умань, вул. Глібка, 15А</t>
  </si>
  <si>
    <t>нежитлове приміщення на першому поверсі навчального корпусу № 2</t>
  </si>
  <si>
    <t>Відокремлений структурний підрозділ «Новокаховський фаховий коледж Таврійського державного агротехнологічного університету імені Дмитра Моторного»</t>
  </si>
  <si>
    <t xml:space="preserve">74900 Херсонська обл.,           м. Нова Каховка,                 вул. Горького 1, </t>
  </si>
  <si>
    <t>(050)6920241</t>
  </si>
  <si>
    <t>office@nkatk.com</t>
  </si>
  <si>
    <t>Українська інженерно-педагогічна академія</t>
  </si>
  <si>
    <t>61003 м.Харків, вул. Університетська,16</t>
  </si>
  <si>
    <t>38(066)1982302</t>
  </si>
  <si>
    <t>GELIOS147BNL@gmail.сom</t>
  </si>
  <si>
    <t>Відокремлений структурний підрозділ "Надвірнянський фаховий коледж Національного транспортного університету"</t>
  </si>
  <si>
    <t>78400, м.Надвірна,Івано-Франківської області, вул. Соборна,177</t>
  </si>
  <si>
    <t>.0975985476</t>
  </si>
  <si>
    <t>ncntu@ukr.net</t>
  </si>
  <si>
    <t>Оренда нерухомого державного майна. Розміщення технічних засобів і антен операторів телекомунікацій, які надають послуги рухомого (мобільного) звязку, операторів та провайдерів телекомунікацій, які надають послуги доступу до інтернету.</t>
  </si>
  <si>
    <t>ТОВ "ЮНЕТКО-ГРУПП"</t>
  </si>
  <si>
    <t>69019,м.Запоріжжя вул.Пивоварова Олександра,64</t>
  </si>
  <si>
    <t>78400,Івано-Франгківська обл.м.Надвірна,вул.Соборна,177</t>
  </si>
  <si>
    <t>Частина приміщення на 1-му поверсі будівлі гуртожитку №2</t>
  </si>
  <si>
    <t>11 кв.м</t>
  </si>
  <si>
    <t>Відокремлений структурний підрозділ" Полтавський політехнічний фаховий коледж  Національного технічного університету "Харківський політехнічний інститут"</t>
  </si>
  <si>
    <t>36039  Полтавська обл. м.Полтава вул. Юліана Матвійчука 83А</t>
  </si>
  <si>
    <t>00216208p@ukr.net</t>
  </si>
  <si>
    <t>Відокремлений структурний підрозділ  «Канівський фаховий коледж культури і мистецтв Уманського державного педагогічного університету імені Павла Тичини»</t>
  </si>
  <si>
    <t>19003, Черкаська область, м.Канів, вул. Юрія Іллєнка, буд. 24</t>
  </si>
  <si>
    <t>(067)9247015</t>
  </si>
  <si>
    <t>kaniv-uk@ukr.net</t>
  </si>
  <si>
    <t>ФОП Борисенко Н.А.</t>
  </si>
  <si>
    <t>19003, Черкаська область, м.Канів, вул. Богдана Хмельницького, буд. 37</t>
  </si>
  <si>
    <t>Нежитлове приміщення на 1-му поверсі навчального корпусу</t>
  </si>
  <si>
    <t>АТ "Державний ощадний банк України"</t>
  </si>
  <si>
    <t>01001, м.Київ, вул. Госпітальна, буд. 12-Г</t>
  </si>
  <si>
    <t>Мирогощанський аграрний фаховий коледж</t>
  </si>
  <si>
    <t>Рівненська обл Дубенський р-н с.Мирогоща вул.Студенська 1</t>
  </si>
  <si>
    <t>mak-bughalteriya@ukr.net</t>
  </si>
  <si>
    <t xml:space="preserve">Оренда нерухомого державного майна.Частина приміщення буфету  </t>
  </si>
  <si>
    <t>П.п.Маханчук О.В.</t>
  </si>
  <si>
    <t>Рівненська обл  Дубенський р-н с.Кліпець вул.Зелена 5</t>
  </si>
  <si>
    <t>Рівненська обл .Дебенський р-н с.Мирогоща  вул.Студенська 1</t>
  </si>
  <si>
    <t>нежитлове приміщення розміщене на першому поверсі  навчального корпусу.</t>
  </si>
  <si>
    <t xml:space="preserve">Оренда нерухомого державного майна.Частина приміщення котельні  </t>
  </si>
  <si>
    <t>ТзОВ"КомЛайн"</t>
  </si>
  <si>
    <t>м.Рівне вул.Міцкевича 10</t>
  </si>
  <si>
    <t>нежитлове приміщення розміщене на частині котельні</t>
  </si>
  <si>
    <t>1,5    2,0</t>
  </si>
  <si>
    <t>Оренда нерухомого державного майна .Частина приміщення Навчального корпусу розташованого на другому поверсі.</t>
  </si>
  <si>
    <t>АТ"Укртелеком"</t>
  </si>
  <si>
    <t>м.Київ бульвар Т.Шесченка 18</t>
  </si>
  <si>
    <t>Нежитлове приміщення розміщене на другому поверсі Навчального корпусу</t>
  </si>
  <si>
    <t>ВСП"Костопільський будівельно-
технологічний фаховий коледж
НУВГП"</t>
  </si>
  <si>
    <t>35000, Рівненська обл.,
м.Костопіль,вул.Степанська,14а</t>
  </si>
  <si>
    <t>kosteh@ukr.net</t>
  </si>
  <si>
    <t>Державний торговельно-економічний університет</t>
  </si>
  <si>
    <t>м. Київ, вул. Кіото,19</t>
  </si>
  <si>
    <t>(044) 531 47 90</t>
  </si>
  <si>
    <t>O.Kulikov@knute.edu.ua</t>
  </si>
  <si>
    <t>договір оренди нерухомого майна, що належить до державної власності (розміщення банкомату)</t>
  </si>
  <si>
    <t>Акціонерне товариство "Державний ощадний банк України"</t>
  </si>
  <si>
    <t>01001, м. Київ, вул. Госпітальна, 12 г</t>
  </si>
  <si>
    <t>частина нежитлового приміщення у коридорі біля сходів на 1 поверсі будівлі навчально-лабораторного корпусу</t>
  </si>
  <si>
    <t>1,0 кв.м</t>
  </si>
  <si>
    <t>на період дії воєнного стану та протягом 4-х місяців з дати припинення чи скасування воєнного стану</t>
  </si>
  <si>
    <t>договір оренди нерухомого майна, що належить до державної власнсті (розміщення банкомату)</t>
  </si>
  <si>
    <t>частина нежитлового приміщення у вестибюлі біля буфету на 1 поверсі будівлі навчально-аудиторного корпусу</t>
  </si>
  <si>
    <t>договір оренди нерухомого майна, що належить до державної власнсті (розміщення відділення банку)</t>
  </si>
  <si>
    <t>частина нежитлового приміщення в холі на 1 поверсі будівлі актової зали</t>
  </si>
  <si>
    <t>19,8 кв.м</t>
  </si>
  <si>
    <t>договір оренди нерухомого майна, що належить до державної власнсті (розміщення інформаційно-платіжного терміналу)</t>
  </si>
  <si>
    <t>частина нежитловго приміщення у коридорі біля сходів на 1 поверсі будівлі навчально-лабораторного корпусу</t>
  </si>
  <si>
    <t>м. Київ, вул. Дорошенка                                                      (колишня Чигоріна), 57</t>
  </si>
  <si>
    <t>частина нежитлового приміщення                                                                  в холі на 1 поверсі навчально-адміністративної будівлі</t>
  </si>
  <si>
    <t>Відокремлений структурний підрозділ "Фаховий коледж Кременчуцького національного університету імені Михайла Остроградського"</t>
  </si>
  <si>
    <t>39621, Полтавська обл., м. Кременчук, вул. Чумацький  шлях 7</t>
  </si>
  <si>
    <t>(097) 008 11 11</t>
  </si>
  <si>
    <t>kkrnu@i.ua</t>
  </si>
  <si>
    <t>Приватне підприємство "Студентське харчування"</t>
  </si>
  <si>
    <t>39600, Полтавська обл., м. Кременчук, вул. Д.Івасюка 75</t>
  </si>
  <si>
    <t xml:space="preserve">Частина нежитлового приміщення їдальні </t>
  </si>
  <si>
    <t>85,0 кв.м</t>
  </si>
  <si>
    <t>ФОП Саєнко Віра Антонівна</t>
  </si>
  <si>
    <t>39600, Полтавська обл., м. Кременчук, вул. Московська 47 кв. 27</t>
  </si>
  <si>
    <t xml:space="preserve">Нежитлове приміщення </t>
  </si>
  <si>
    <t>3,0 кв.м</t>
  </si>
  <si>
    <t>Полтавський фаховий коледж 
транспортного будівництва</t>
  </si>
  <si>
    <t>Полтавська область
м.Полтава,площа Слави,4/2</t>
  </si>
  <si>
    <t>(0532) 60-17-36</t>
  </si>
  <si>
    <t>pbttb@ukr.net</t>
  </si>
  <si>
    <t>надання послуг фото 
таксерокопіювання документів</t>
  </si>
  <si>
    <t>ФОП Маленко В.В.</t>
  </si>
  <si>
    <t>Полтавська область
м.Полтава, вул Харьківська,17</t>
  </si>
  <si>
    <t xml:space="preserve">Полтавська область
 м.Полтава площа Слави,4/2
</t>
  </si>
  <si>
    <t>Частина  приміщення в
 навчальному корпусі</t>
  </si>
  <si>
    <t>буфет</t>
  </si>
  <si>
    <t>Фоп Кісь.Н.І.</t>
  </si>
  <si>
    <t>Полтавська область
м.Полтава, вул.Кучеренка,12 кв.43</t>
  </si>
  <si>
    <t>Частина приміщення
 в навчачальному копрусі</t>
  </si>
  <si>
    <t>розміщення 
банкомату</t>
  </si>
  <si>
    <t>ГРУ ПриватБанк</t>
  </si>
  <si>
    <t>Київська область
м.Київ вул.Грушевського,1Д</t>
  </si>
  <si>
    <t>розміщення їдальні</t>
  </si>
  <si>
    <t>ФОП Пічкур Л.П.</t>
  </si>
  <si>
    <t>Полтавська область
м. Полтава,вул.Б.Хмильницького,30 кв.43</t>
  </si>
  <si>
    <t>Частина приміщення
 в будівлі їдальні</t>
  </si>
  <si>
    <t>розміщення котельні</t>
  </si>
  <si>
    <t>ТОВ Наше Тепло</t>
  </si>
  <si>
    <t>Київська область
м.Київ вул.Панківська,буд,10-б</t>
  </si>
  <si>
    <t>Частина приміщення
 в будівлі котенльні</t>
  </si>
  <si>
    <t>курси з навчання 
водіїв автомобілів</t>
  </si>
  <si>
    <t>ТОВ Автошкола Центральна</t>
  </si>
  <si>
    <t>Полтавська область
м.Кременчук,вул Першотравнева 22-В</t>
  </si>
  <si>
    <t>Відокремлений  структурний підрозділ "Фаховий коледж промислової автоматикі та інформаційних технологій Одеського національного технологічного університету"</t>
  </si>
  <si>
    <t>65026, м. Одеса, вул. Гоголя, 16</t>
  </si>
  <si>
    <t>048 723 71 73</t>
  </si>
  <si>
    <t>admin@promavt.od.ua</t>
  </si>
  <si>
    <t>Відокремлений структурний підрозділ "Марганецький фаховий коледж Національного технічного університету "Дніпровська політехніка"</t>
  </si>
  <si>
    <t>53408, Дніпропетровська обл. м.Марганець вул.Лермонтова, 8</t>
  </si>
  <si>
    <t>(066) 7203845</t>
  </si>
  <si>
    <t>mgk.buh@i.ua</t>
  </si>
  <si>
    <t>ПП Гавва Ю.А.</t>
  </si>
  <si>
    <t>53403 Дніпропетровська обл., м.Марганець вул.Київська 135 кв.28</t>
  </si>
  <si>
    <t>53408 Дніпропетровська обл., м.Марганець вул.Лермонтова 8</t>
  </si>
  <si>
    <t>Нежитлова будівля, другий поверх їдальні, двохповерхової будівлі</t>
  </si>
  <si>
    <t>192,01 кв.м</t>
  </si>
  <si>
    <t>53408, Дніпропетровська обл. м.Марганець вул.Лермонтова, 9</t>
  </si>
  <si>
    <t>mgkngu@gmail.com</t>
  </si>
  <si>
    <t>Нежитлова будівля, перший поверх їдальні, двохповерхової будівлі</t>
  </si>
  <si>
    <t>50,4 кв.м</t>
  </si>
  <si>
    <t>53408, Дніпропетровська обл. м.Марганець вул.Лермонтова, 10</t>
  </si>
  <si>
    <t>ФОП Нежувака В.М.</t>
  </si>
  <si>
    <t>Дніпропетровська обл., м.Марганець вул.Рожева буд.10</t>
  </si>
  <si>
    <t>Нежитлове вбудоване приміщення</t>
  </si>
  <si>
    <t>195,5 кв.м</t>
  </si>
  <si>
    <t>3 роки</t>
  </si>
  <si>
    <t>221,9 кв.м</t>
  </si>
  <si>
    <t>Білоцерківський національний аграрний університет</t>
  </si>
  <si>
    <t>09117,Київська область,місто Біла Церква,площа Соборна,8/1</t>
  </si>
  <si>
    <t>(096)3554801</t>
  </si>
  <si>
    <t>vecherao@ukr.net</t>
  </si>
  <si>
    <t>Оренда нерухомого державного майна,  [торгівля харчовою продукцією власного виробництва)</t>
  </si>
  <si>
    <t>ТОВ "Джі Ві Сі Груп"</t>
  </si>
  <si>
    <t>01021,місто Київ,Кловський узвіз,7,офіс 229</t>
  </si>
  <si>
    <t>Оренда нерухомого державного майна,  [фізкультурно-оздоровчий коплекс)</t>
  </si>
  <si>
    <t>ТОВ"БЦ Центральний"</t>
  </si>
  <si>
    <t>08130,Київська область,Бучанський район,село Петропавлівська Борщагівка,вулиця Соборна,буд.10-Б,н.п.110</t>
  </si>
  <si>
    <t>09117,Київська область,місто Біла Церква,вулиця Росьова,17</t>
  </si>
  <si>
    <t>Будівля прокатного пункту "Росинка"</t>
  </si>
  <si>
    <t>Оренда нерухомого державного майна,  (проведення занять з сучасної хореографії)</t>
  </si>
  <si>
    <t>Громадська організація "Всеукраїнське об"єднання "Молодь за євроінтеграцію"</t>
  </si>
  <si>
    <t>09117,Київська область,місто Біла Церква,вулиця Курсова,34</t>
  </si>
  <si>
    <t>Частина нежитлового прибудованого приміщення в гуртожитку № 5</t>
  </si>
  <si>
    <t>Оренда нерухомого державного майна,  (розміщення пральних маши)</t>
  </si>
  <si>
    <t>ТОВ"ВЕНДІНГ ЛЕНД"</t>
  </si>
  <si>
    <t>03056,місто Київ,провулок Ковальського,буд.19,офіс 147</t>
  </si>
  <si>
    <t>09117,Київська область,місто Біла Церква,бульвар Олександрійський,6/27</t>
  </si>
  <si>
    <t>Частина нежитлового  приміщення в гуртожитку № 1</t>
  </si>
  <si>
    <t xml:space="preserve">на період воєнного стану та 1 рік після його припинення </t>
  </si>
  <si>
    <t>09117,Київська область,місто Біла Церква,провулок Клубний,2/35</t>
  </si>
  <si>
    <t>Частина нежитлового  приміщення в гуртожитку № 2</t>
  </si>
  <si>
    <t>09117,Київська область,місто Біла Церква, вулиця Ярослава Мудрого,12/7</t>
  </si>
  <si>
    <t>Частина нежитлового  приміщення в гуртожитку № 3</t>
  </si>
  <si>
    <t>09117,Київська область,місто Біла Церква,провулок Піщаний,67</t>
  </si>
  <si>
    <t>Частина нежитлового  приміщення в гуртожитку № 4</t>
  </si>
  <si>
    <t>09117,Київська область,місто Біла Церква, вулиця Героїв Чорнобиля,3</t>
  </si>
  <si>
    <t>Частина нежитлового  приміщення в гуртожитку № 6</t>
  </si>
  <si>
    <t>Оренда нерухомого державного майна,  (розміщення кафе,ща не здійснює продаж товару підакцизної групи)</t>
  </si>
  <si>
    <t>ФОП Моторний Роман Григорович</t>
  </si>
  <si>
    <t>09146,Київська область Білоцерківський ройон,село Михайлівка,вулиця Поповича,буд.42</t>
  </si>
  <si>
    <t>Частина нежитлового прибудованого  приміщення в гуртожитку № 6</t>
  </si>
  <si>
    <t>Оренда нерухомого державного майна,  (розміщення павільйону з продажу продовольчих товарів крім продажу товару підакцизної групи)</t>
  </si>
  <si>
    <t>Приватне підприємство "Агротехспілка "Україна"</t>
  </si>
  <si>
    <t>08841,Київська область Миронівський  ройон,село Карапиші,,вулиця Незалежності,буд.29</t>
  </si>
  <si>
    <t>Заасфальтований майданчик</t>
  </si>
  <si>
    <t>Відокремлений структурний підрозділ "Ірпінський фаховий коледж Національного університету біоресурсів і природокористування України"</t>
  </si>
  <si>
    <t>Київська область, Бучанський р-н, м. Ірпінь, вул. Драча Івана, буд.9</t>
  </si>
  <si>
    <t>04597 62003</t>
  </si>
  <si>
    <t>ieknubip@nubip.edu.ua</t>
  </si>
  <si>
    <t>Благодійна організація "Благодійний фонд "РЕМАР Україна"</t>
  </si>
  <si>
    <t>вул.Шевченка, буд.1, с.Самушин, Чернівецький р-н, Чернівецька обл., 59432</t>
  </si>
  <si>
    <t>Частина будівлі навчального корпусу №4 (їдальня)</t>
  </si>
  <si>
    <t>20 липня 2023 року</t>
  </si>
  <si>
    <t>На період воєнного стану та 1 рік після його припинення</t>
  </si>
  <si>
    <t>Управління освіти і науки Ірпінської міської ради Київської області</t>
  </si>
  <si>
    <t>вул.Шевченка, буд.3-а, м.Ірпінь, Київської області</t>
  </si>
  <si>
    <t xml:space="preserve">Нежитлові приміщення </t>
  </si>
  <si>
    <t xml:space="preserve">2 235,7 </t>
  </si>
  <si>
    <t>18 квітня 2019 року</t>
  </si>
  <si>
    <t>вул. Дегтярівська, 53, м.Київ, 03113</t>
  </si>
  <si>
    <t>Частина димової труби котельні площею 3,0 кв.м., та майданчик біля димової труби площею 15,0 кв.м.</t>
  </si>
  <si>
    <t>25 квітня 2016 року</t>
  </si>
  <si>
    <t>24 лютого 2027 р.</t>
  </si>
  <si>
    <t>ПРаТ "ВФ Україна"</t>
  </si>
  <si>
    <t>01601, м.Київ, вул.Лейпцизька,15</t>
  </si>
  <si>
    <t>Частина димової труби котельні площею 6,54 кв.м., та майданчик біля котельні площею 15,06 кв.м.</t>
  </si>
  <si>
    <t>27 січня 2017 року</t>
  </si>
  <si>
    <t>На період воєнного стану і 4-х місяців після його припинення</t>
  </si>
  <si>
    <t>ТОВ "лайфселл"</t>
  </si>
  <si>
    <t>03110, м.Київ, вул.Соломянська, 11, літера А</t>
  </si>
  <si>
    <t xml:space="preserve">Технічний майданчик </t>
  </si>
  <si>
    <t>01 грудня 2009 року</t>
  </si>
  <si>
    <t>01 грудня 2025 року</t>
  </si>
  <si>
    <t>Відокремленний структурний підрозділ</t>
  </si>
  <si>
    <t>Мукачівський державний університет</t>
  </si>
  <si>
    <t>Закарпатська обл., м.Мукачево, вул.Ужгородська, 26</t>
  </si>
  <si>
    <t>050 7688127</t>
  </si>
  <si>
    <t>buh@mail.msu.edu.ua</t>
  </si>
  <si>
    <t>оренда нерухомого державного майна (розміщення закладу громадського харчування без продажу товарів підакцизної групи)</t>
  </si>
  <si>
    <t>ФОП Бабинець О.П.</t>
  </si>
  <si>
    <t>Закарпатська обл., Мукачівський район, с.Ракошино, вул.Кольки, 25</t>
  </si>
  <si>
    <t>Закарпатська обл., м.Мукачево, вул.Коменського Яна Амоса, 59</t>
  </si>
  <si>
    <t>частина вбудованих приміщень в будівлі учбового корпусу № 4</t>
  </si>
  <si>
    <t>оренда нерухомого державного майна (розміщення банкомату)</t>
  </si>
  <si>
    <t>АТ КБ "ПРИВАТБАНК"</t>
  </si>
  <si>
    <t>м.Київ, вул.Грушевського, 1Д</t>
  </si>
  <si>
    <t>частина вестибюлю площею 2,5 кв.м. першого поверху будівлі учбового корпусу</t>
  </si>
  <si>
    <t>оренда нерухомого державного майна (розміщення торговельного обєкту з продажу поліграфічної продукції та канцтоварів)</t>
  </si>
  <si>
    <t>ФОП Удут К.П.</t>
  </si>
  <si>
    <t>Закарпатська обл., Мукачівський район, с.Кольчино, вул.Фрідяшівська, 10/13</t>
  </si>
  <si>
    <t>вбудоване нежитлове приміщення першого поверху будівлі учбового корпусу</t>
  </si>
  <si>
    <t>Відокремлений структурний підрозділ Чернівецький фаховий коледж Львівського національного університету природокористування</t>
  </si>
  <si>
    <t>м.Чернівці, вул.О.Доброго,4</t>
  </si>
  <si>
    <t>bud_buhgalter@ukr.net</t>
  </si>
  <si>
    <t>ПП Зазубек А.М.</t>
  </si>
  <si>
    <t>Чернівецька обл. Чернівецький р-н, с.Михальча</t>
  </si>
  <si>
    <t>частина приміщення</t>
  </si>
  <si>
    <t>130,4 кв.м</t>
  </si>
  <si>
    <t>Відокремлений структурний підрозділ Вінницький фаховий коледж будівництва, архітектури та дизайну Київського національного університету будівництва і архітектури</t>
  </si>
  <si>
    <t>м.Вінниця, просп.Коцюбинського, 53</t>
  </si>
  <si>
    <t>vkba@i.ua</t>
  </si>
  <si>
    <t>ФОП Дружиніна В.Ю.</t>
  </si>
  <si>
    <t>м.Вінниця, вул.Магістрацька, 94, кв.19</t>
  </si>
  <si>
    <t>частина нежитлового вбудованого приміщення</t>
  </si>
  <si>
    <t>11,0 кв.м</t>
  </si>
  <si>
    <t>на період дії воєнного стану та протягом чотирьох місяців з дати припинення чи скасування воєнного стану</t>
  </si>
  <si>
    <t>ФОП скорнякова Л.П.</t>
  </si>
  <si>
    <t>м.Вінниця, вул.Келецька, 78-А, кв.56</t>
  </si>
  <si>
    <t>нежитлові вбудовані приміщення</t>
  </si>
  <si>
    <t>72,4 кв.м</t>
  </si>
  <si>
    <t>ФОП Душко Р.А.</t>
  </si>
  <si>
    <t>м.Вінниця, Хмельницьке шосе, 76, кв.2</t>
  </si>
  <si>
    <t>9,0 кв.м</t>
  </si>
  <si>
    <t>ПАТ "ДАТАГРУП"</t>
  </si>
  <si>
    <t>м.Вінниця, вул.Смоленська, 31-33</t>
  </si>
  <si>
    <t>2,0 кв.м</t>
  </si>
  <si>
    <t>ФОП Дмитрук А.В.</t>
  </si>
  <si>
    <t>м.Вінниця, вул.В.Порика, 13 кв.86</t>
  </si>
  <si>
    <t>172,0 кв. м</t>
  </si>
  <si>
    <t>на період дії воєнного стану та 12 місяців після припинення чи скасування воєнного стану</t>
  </si>
  <si>
    <t>ФОП Могила В.П.</t>
  </si>
  <si>
    <t>Вінницька обл, Гайсинський р-н, смт Тростянець, вул.Соборна, 20 кв.36</t>
  </si>
  <si>
    <t>18,0 кв. м</t>
  </si>
  <si>
    <t>договір про співпрацю</t>
  </si>
  <si>
    <t>Інститут інноваційної освіти Київського національного університету будівництва і архітектури</t>
  </si>
  <si>
    <t>м.Київ, вул.Освіти, 4</t>
  </si>
  <si>
    <t xml:space="preserve">103,2 кв.м </t>
  </si>
  <si>
    <t>до дати припинення відповідно до умов договора</t>
  </si>
  <si>
    <t>квартал</t>
  </si>
  <si>
    <t>Відокремлений структурний підрозділ "Запорізький металургіний фаховий коледж Запорізького національного університету"</t>
  </si>
  <si>
    <t xml:space="preserve"> 69091 м.Запоріжжя вул.Немировича-Данченка,71</t>
  </si>
  <si>
    <t>(061)7078082</t>
  </si>
  <si>
    <t>zmkznu@ukr.net</t>
  </si>
  <si>
    <t>оренда нежитлового приміщення для  розміщення офісу</t>
  </si>
  <si>
    <t>ТОВ  "КАМЕЛОТ"</t>
  </si>
  <si>
    <t>69063, м.Запоріжжя, вул.. Гоголя, буд.32.</t>
  </si>
  <si>
    <t>69091 м.Запоріжжя вул.Немировича-Данченка 71/Гастелло46</t>
  </si>
  <si>
    <t xml:space="preserve"> подовжений на період дії воєнного стану та протягом чотирьох місяців з дати припинення чи скасування воєнного стану</t>
  </si>
  <si>
    <t>оренда нежитлового  вбудованого приміщення для  розміщення майстерні для ремонту мотоциклів і велосипедів</t>
  </si>
  <si>
    <t>ФОП РУДЧЕНКО І.В.</t>
  </si>
  <si>
    <t>69000, м. Запоріжжя, бул. Центральний, буд.12, кв.43</t>
  </si>
  <si>
    <t>69091 м.Запоріжжя вул.Немировича-Данченка 71</t>
  </si>
  <si>
    <t>оренда нежитлового приміщення  гаражу для  розміщення автомайстерні</t>
  </si>
  <si>
    <t>ФОП МИРОНЕНКО С.В.</t>
  </si>
  <si>
    <t>69001, м. Запоріжжя, бул.. Гвардійський, 52</t>
  </si>
  <si>
    <t>нежитлове вбудоване приміщення гаражу</t>
  </si>
  <si>
    <t>оренда нежитлового приміщення для  розміщення ксерокопірувальної техніки</t>
  </si>
  <si>
    <t>ФОП БЕРЕЗНЬОВ Д.В.</t>
  </si>
  <si>
    <t xml:space="preserve">69123
м.Запоріжжя
вул.Будівельників ,буд 13 кв. 196
ІПН 2659103873
</t>
  </si>
  <si>
    <t>нежитлове вбудоване приміщення</t>
  </si>
  <si>
    <t>Лубенський лісотехнічний фаховий коледж</t>
  </si>
  <si>
    <t>37503 м.Лубни, вул. Тернівська, 21</t>
  </si>
  <si>
    <t>listcolledg_buh@ukr.net</t>
  </si>
  <si>
    <t xml:space="preserve">оренда нежитлових приміщень для розміщення Міжкафедральної навчальної лабораторії </t>
  </si>
  <si>
    <t>Національний університет біоресурсів і природокористування України</t>
  </si>
  <si>
    <t>м.Київ, вул.Героїв Оборони, 15</t>
  </si>
  <si>
    <t>37503 м.Лубни, вул.Тернівська, 21</t>
  </si>
  <si>
    <t>нежитлові приміщення</t>
  </si>
  <si>
    <t>продовжений на 5 років до 22.06.2026</t>
  </si>
  <si>
    <t>рік</t>
  </si>
  <si>
    <t>Відокремлений структурний підрозділ "Бобринецький аграрний фаховий коледж ім.В.Порика Білоцерківського національного аграрного університету"</t>
  </si>
  <si>
    <t>27200, Кіровоградська обл., м.Бобринець, пров.Порика, 4</t>
  </si>
  <si>
    <t>(096)9263974</t>
  </si>
  <si>
    <t>bsgt_@ukr.net</t>
  </si>
  <si>
    <t>оренда нерухомого майна (частина приміщення їдільні(пекарня))</t>
  </si>
  <si>
    <t>ФОП Ведмеденко Н.Г.</t>
  </si>
  <si>
    <t>Кіровоградська обл., с.Червона Слобода, вул.Вишнева, 2</t>
  </si>
  <si>
    <t>нежитлові приміщення, частина приміщення їдальні</t>
  </si>
  <si>
    <t>п'ять років</t>
  </si>
  <si>
    <t>Вище професійне училище №1
 м. Рівне</t>
  </si>
  <si>
    <t>33027, м. Рівне, 
вул. С. Бандери, 69</t>
  </si>
  <si>
    <t>(096)1528623</t>
  </si>
  <si>
    <t>tanya_g2710@ukr.net</t>
  </si>
  <si>
    <t>оренда нерухомого майна
(частина приміщення їдільні</t>
  </si>
  <si>
    <t>ФОП Заєць Л.І.</t>
  </si>
  <si>
    <t xml:space="preserve">33010, м. Рівне,
 вул. Макарова, 10, кв. 13 </t>
  </si>
  <si>
    <t>33027, м. Рівне,
 вул. Степана Бандери, 69</t>
  </si>
  <si>
    <t>оренда частини даху
гуртожитку №2</t>
  </si>
  <si>
    <t>03113, м. Київ, 
вул. Дегтярівська, 53</t>
  </si>
  <si>
    <t>Державний навчальний заклад „Здолбунівське вище професійне училище залізничного транспорту”</t>
  </si>
  <si>
    <t>ДПТНЗ „Березнівське вище професійне училище”</t>
  </si>
  <si>
    <t>34600 Рівненська область Рівненський район м.Березне вул.Героїв України,2</t>
  </si>
  <si>
    <t>vpu_4_buhgalteria@ukr.net</t>
  </si>
  <si>
    <t>ФОП Ярута Марина Юріївна</t>
  </si>
  <si>
    <t>34600 Рівненська область Рівненський район м.Березне провул.Шевченка,40</t>
  </si>
  <si>
    <t>Частина приміщення медичного пункту на першому поверсі гуртожитку, що розташований за адресою  Рівненська область Рівненський район м.Березне вул.Героїв України,2 та перебуває на балансі Державного професійно-технічного навчального закладу "Березнівське вище професійне училище"</t>
  </si>
  <si>
    <t>ДПТНЗ „Рівненський центр професійно-технічної освіти сервісу та дизайну”</t>
  </si>
  <si>
    <t xml:space="preserve">33016 прос.Безручка Генерала буд.3
м.Рівне
</t>
  </si>
  <si>
    <t>rcptosd5@ukr.net</t>
  </si>
  <si>
    <t>61153 Харківська обл.. м.Харків вул..Гвардійців-Широнінців, 11/28</t>
  </si>
  <si>
    <t>Частина приміщення фоє гуртожитку</t>
  </si>
  <si>
    <t>5р</t>
  </si>
  <si>
    <t>ТзОВ «КОНТЕНТ ДЕЛІВЕРІ НЕТВОРК»</t>
  </si>
  <si>
    <t>04213 м.Київ вул..Прирічна, 25А</t>
  </si>
  <si>
    <t>Частина нежитлового приміщення гуртожитку</t>
  </si>
  <si>
    <t>12місяців після припинення чи скасування воєнного стану</t>
  </si>
  <si>
    <t>ТзОВ «ТЕЛЕСВІТ»</t>
  </si>
  <si>
    <t>02222 м.Київ вул..Драйзере Теодора 24, 2поверх. Прим.15</t>
  </si>
  <si>
    <t>Релігійна громада церкви ЄХБ «Благодать»</t>
  </si>
  <si>
    <t>33001 м.Рівне вул..Дубенська, БОС 217, кВ.3</t>
  </si>
  <si>
    <t>Приміщення актового залу на 1-му поверсі адміністративно – побутового корпусу</t>
  </si>
  <si>
    <t>266,1 (7год в тиждень)</t>
  </si>
  <si>
    <t>Приватне акціонерне товариство «Київстар»</t>
  </si>
  <si>
    <t>03113 м.Київ вул.. Дегтярівська, 53</t>
  </si>
  <si>
    <t>Частина даху приміщення гуртожитку</t>
  </si>
  <si>
    <t>4роки 11місяців</t>
  </si>
  <si>
    <t>Приватне сільськогосподарське підприємство «Шпанівське»</t>
  </si>
  <si>
    <t>35302 Рівненський р-н Рівненська обл..
 С.Великий Олексин вул..Шевченка, 16Б</t>
  </si>
  <si>
    <t>Нежитлове приміщення в гуртожитку</t>
  </si>
  <si>
    <t>Благодійний фонд «Стиль і мода» підтер. ДПТНЗ «Рівненський центр ПТО СД»</t>
  </si>
  <si>
    <t>33016 м.Рівне прос. Безручка Генерала, 3</t>
  </si>
  <si>
    <t>Нежитлове приміщення гуртожитку</t>
  </si>
  <si>
    <t>5 (10год в тиждень)</t>
  </si>
  <si>
    <t>Приватне підприємство фірма «Дантист»</t>
  </si>
  <si>
    <t>2роки 11місяців</t>
  </si>
  <si>
    <t>ДПТНЗ „Дубровицький професійний ліцей”</t>
  </si>
  <si>
    <t>Рокитнівський професійний ліцей</t>
  </si>
  <si>
    <t>34200, смт Рокитне, вул. Міцкевича,15, Сарненського району,Рівненської області</t>
  </si>
  <si>
    <t>rokpl@ukr.net</t>
  </si>
  <si>
    <t>оренда рухомого індивідуально визначеного майна; оренда нерухомого майна.</t>
  </si>
  <si>
    <t xml:space="preserve"> ТОВ "АТОМСЕРВІС"</t>
  </si>
  <si>
    <t>01042, м. Київ, вул. Іонна Павла ІІ, буд. 21, офіс 402</t>
  </si>
  <si>
    <t>34200, Рівненська обл., Сарненський р-н, смт. Рокитне, вул. Міцкевича, 15</t>
  </si>
  <si>
    <t>обладнання  загальною кількістю 5 одиниць, що є державною власністю, а саме: електрокотел (1 шт.), електромармитки (1 шт.), електроплита (1 шт.), холодильний шкаф (1 шт.), електросковорода (1 шт); Частина приміщення майстерні, а саме: приміщення харчоблоку, обідньої зали, складів та підсобних приміщень,.</t>
  </si>
  <si>
    <t>240,4 кв.м</t>
  </si>
  <si>
    <t>04.11.2021;  25.11.2021.</t>
  </si>
  <si>
    <t>5 років.</t>
  </si>
  <si>
    <t>200,40 гр; 3103,50 грн.</t>
  </si>
  <si>
    <t>ДПТНЗ „Соснівський професійний ліцей”</t>
  </si>
  <si>
    <t>Державний навчальний заклад „Рівненське вище професійне училище ресторанного сервісу і торгівлі”</t>
  </si>
  <si>
    <t>Рівненська обл., Рівненський р-н, Рівненська ОТГ, м.Рівне, вулиця Данила Галицького, 13; Поштовий індекс: 33027</t>
  </si>
  <si>
    <t>(0362)64-22-93</t>
  </si>
  <si>
    <t>tplicey@ukr.net</t>
  </si>
  <si>
    <t>Кімната у гуртожитку</t>
  </si>
  <si>
    <t>Гетьманець Наталія Миколаївна</t>
  </si>
  <si>
    <t>Кіровоградська область, м. Знамянка, вул. Жовтнева, 16, кв. 35</t>
  </si>
  <si>
    <t>Рівненська обл.,  м.Рівне, вулиця Данила Галицького, 11, кім. 108</t>
  </si>
  <si>
    <t>щомісячно</t>
  </si>
  <si>
    <t>Рівненська обл., Рівненський р-н, Рівненська ОТГ, м.Рівне, вулиця Данила Галицького, 13; Поштовий індекс: 33028</t>
  </si>
  <si>
    <t>Лампека Віталій Михайлович</t>
  </si>
  <si>
    <t>Рівненська обл.,  м.Рівне, вулиця Данила Галицького, 11, кім. 109</t>
  </si>
  <si>
    <t>Рівненська обл., Рівненський р-н, Рівненська ОТГ, м.Рівне, вулиця Данила Галицького, 13; Поштовий індекс: 33029</t>
  </si>
  <si>
    <t>Васькевич Максим Валерійович</t>
  </si>
  <si>
    <t>Рівненська обл.,  м.Рівне, вулиця Данила Галицького, 11, кім. 102</t>
  </si>
  <si>
    <t>Рівненська обл., Рівненський р-н, Рівненська ОТГ, м.Рівне, вулиця Данила Галицького, 13; Поштовий індекс: 33030</t>
  </si>
  <si>
    <t>Сергеєва Ольга Іванівна</t>
  </si>
  <si>
    <t>Рівненська обл.,  м.Рівне, вулиця Данила Галицького, 11, кім. 103</t>
  </si>
  <si>
    <t>Рівненська обл., Рівненський р-н, Рівненська ОТГ, м.Рівне, вулиця Данила Галицького, 13; Поштовий індекс: 33031</t>
  </si>
  <si>
    <t>Олійник Оксана Федорівна</t>
  </si>
  <si>
    <t>Рівненська обл.,  м.Рівне, вулиця Данила Галицького, 11, кім. 101</t>
  </si>
  <si>
    <t>Рівненська обл., Рівненський р-н, Рівненська ОТГ, м.Рівне, вулиця Данила Галицького, 13; Поштовий індекс: 33032</t>
  </si>
  <si>
    <t>Стадіон</t>
  </si>
  <si>
    <t>Громадська організація "Спортивний клуб "ОМЕГА-Рівне"</t>
  </si>
  <si>
    <t>Рівненська обл.,  м.Рівне, вулиця Дубенська, 217, кв.13</t>
  </si>
  <si>
    <t>Рівненська обл.,  м.Рівне, вулиця Данила Галицького, 13</t>
  </si>
  <si>
    <t>Рівненська обл., Рівненський р-н, Рівненська ОТГ, м.Рівне, вулиця Данила Галицького, 13; Поштовий індекс: 33033</t>
  </si>
  <si>
    <t>Нежитлове приміщення в навчальному корпусі ДНЗ</t>
  </si>
  <si>
    <t>ФОП Базильчук Т. Ю.</t>
  </si>
  <si>
    <t>Рівненська обл.,  м.Рівне, вулиця Київська, 83, кв.2</t>
  </si>
  <si>
    <t>Рівненський професійний ліцей</t>
  </si>
  <si>
    <t>33009, м. Рівне, вул. Млинівська, 2</t>
  </si>
  <si>
    <t>rivneproflitsey@ukr.net</t>
  </si>
  <si>
    <t xml:space="preserve">оренда нерухомого майна
 (частина холу будівлі 
навчального корпусу </t>
  </si>
  <si>
    <t>33028,м. Рівне  вул. Київська,83 кв.2</t>
  </si>
  <si>
    <t>частина холу будівлі навчального корпусу 
розташованого 
у м. Рівне, вул. Млинівська ,2</t>
  </si>
  <si>
    <t>675,00 грн.</t>
  </si>
  <si>
    <t>оренда нерухомого майна
 (частина будівлі 
навчального
 корпусу)</t>
  </si>
  <si>
    <t>Благодійний фонд підтримки 
Рівненського професійного ліцею</t>
  </si>
  <si>
    <t>частина будівлі навчального корпусу 
розташованого 
у м. Рівне, вул. Млинівська ,2</t>
  </si>
  <si>
    <t>668,00 грн.</t>
  </si>
  <si>
    <t>Квасилівський професійний ліцей</t>
  </si>
  <si>
    <t>35350, селище Квасилів, вул.Молодіжна, Рівненського району, Рівненської області</t>
  </si>
  <si>
    <t>kvasilov.proflicey@ukr.net</t>
  </si>
  <si>
    <t>оренда нерухомого майна (Спортивний комплекс №2)</t>
  </si>
  <si>
    <t>Дитячо-юнацька спортивна школа №5 м. Рівного</t>
  </si>
  <si>
    <t>33014, Рівненська область м. Рівне, вул. Ст. Бандери,39</t>
  </si>
  <si>
    <t>спортивний комплекс № 2 ( для заняття груп відділення самбо ДЮСШ №5 м. Рівного)</t>
  </si>
  <si>
    <t>25.08.2021 р.</t>
  </si>
  <si>
    <t>892,39 грн.</t>
  </si>
  <si>
    <t>оренда нерухомого майна (бетонна площадка)</t>
  </si>
  <si>
    <t>ТзОВ " Енергозбереження Рівне"</t>
  </si>
  <si>
    <t>33028, м. Рівне вул. Драгоманова,27,корпус А, офіс 6</t>
  </si>
  <si>
    <t>бетонна площадка</t>
  </si>
  <si>
    <t>16.11.2016р.</t>
  </si>
  <si>
    <t xml:space="preserve">продовжений на період дії воєнного стану  та протягом 4 місяців з дати припинення чи скасування воєнного стану </t>
  </si>
  <si>
    <t>92,82 грн.</t>
  </si>
  <si>
    <t>оренда нерухомого майна (частина приміщення першого поверху навчального корпусу)</t>
  </si>
  <si>
    <t>частина приміщення першого поверху навчального корпусу ( розміщення буфету )</t>
  </si>
  <si>
    <t>04.09.2021р.</t>
  </si>
  <si>
    <t>191,49 грн.</t>
  </si>
  <si>
    <t>ДПТНЗ "Конотопський професійний аграрний ліцей"</t>
  </si>
  <si>
    <t>41630, селище Заводське , вул. Заводська ,68; Конотопського р-ну; Сумської обл.</t>
  </si>
  <si>
    <t>konotop.kpal@ukr.net</t>
  </si>
  <si>
    <t>оренда нежитлового приміщення для  розміщення центральної бібліотеки</t>
  </si>
  <si>
    <t>Комунальний заклад "Центр культури, дозвілля та спорту" Попівської сільської ради Конотопського району Сумської області</t>
  </si>
  <si>
    <t>Сумська область, Конотопський район, село Попівка, вул. Миру,1</t>
  </si>
  <si>
    <t>41630, селище Заводське , вул. Заводська ,68; Конотопського р-ну; Сумської обл. будівля учбового корпусу №2</t>
  </si>
  <si>
    <t>нежитлове приміщення  першого поверху чотириповерхневої нежитлової будівлі учбового корпусу №2</t>
  </si>
  <si>
    <t xml:space="preserve">20.09.2021р  </t>
  </si>
  <si>
    <t xml:space="preserve">5 років </t>
  </si>
  <si>
    <t>705,21грн</t>
  </si>
  <si>
    <t>оренда нежитлового приміщення для  розміщення поліцейських офіцерів громади Конотопського  РВП Головного управління Національної поліцїї в Сумській області</t>
  </si>
  <si>
    <t>Апарат Попівської ради Конотпського району Сумської області</t>
  </si>
  <si>
    <t>на період дії воєнного стану та на 1 рік після його припинення чи скасування</t>
  </si>
  <si>
    <t>Відокремлений структурний підроздід "Дубенський педагогічний фаховий коледж РДГУ"</t>
  </si>
  <si>
    <t>25603, м. Дубно, вул. Шевченка 54, Рівненська обл.</t>
  </si>
  <si>
    <t>(03656)3-25-40</t>
  </si>
  <si>
    <t>dpkrdgu@gmail.com</t>
  </si>
  <si>
    <t>ДПТНЗ „Сарненський професійний аграрний ліцей”</t>
  </si>
  <si>
    <t>34500, м.Сарни,вул.Демократична,15 Рівненська обл.</t>
  </si>
  <si>
    <t>licey-spal@ukr.net</t>
  </si>
  <si>
    <t>Вище професійне училище №22 м.Сарни</t>
  </si>
  <si>
    <t>Клеванський професійний ліцей</t>
  </si>
  <si>
    <t>35311,смт.Клевань,вул.Б.Хмельницького,89,Рівненського району,Рівненської області</t>
  </si>
  <si>
    <t>(068)0162746 Світлана КОЗАК</t>
  </si>
  <si>
    <t>Kozak_kl@ukr,net</t>
  </si>
  <si>
    <t>оренда нерухомого майна (частина котельні навчального корпусу)</t>
  </si>
  <si>
    <t>ТОВ"Лайфселл"</t>
  </si>
  <si>
    <t>03110,м.Київ,вул. Солом"янська, 11А</t>
  </si>
  <si>
    <t>35311,смт.Клевань,вул.Б.Хмельницького,89 Рівненської області</t>
  </si>
  <si>
    <t>частина металевої труби котельні,площею 2,0 кв.,м та прилегла до неї техплощадка площею 24,0 кв,м</t>
  </si>
  <si>
    <t>26 кв. м</t>
  </si>
  <si>
    <t>продовжено до 19.05.2025</t>
  </si>
  <si>
    <t>Автодром</t>
  </si>
  <si>
    <t>Рівненський районний спортивно-технічний клуб товариства сприяння обороні України</t>
  </si>
  <si>
    <t>35312,смт.Клевань,вул.Вишнева 1-а Рівненська область</t>
  </si>
  <si>
    <t>маневровий майданчик площею 2000 кв.м</t>
  </si>
  <si>
    <t>2000 кв.м</t>
  </si>
  <si>
    <t xml:space="preserve">на період воєнного стану  не може перевищувати 12 місяців після припинення чи скасування воєнного стану </t>
  </si>
  <si>
    <t>оренда нерухомого майна (частина приміщення корпусу теоретичного навчання з побутовим корпусом (холу))</t>
  </si>
  <si>
    <t>ФОП Омельчук Олександра Миколаївна</t>
  </si>
  <si>
    <t>33022,м. Рівне,вул. Богоявленська,2 кв 42</t>
  </si>
  <si>
    <t>частина приміщення корпусу теоретичного навчання з побутовим корпусом</t>
  </si>
  <si>
    <t>8,0 кв.м</t>
  </si>
  <si>
    <t>Вище професійне училище №24
 м. Корець</t>
  </si>
  <si>
    <t>34700, м. Кореуь, вул. Незалежності, 39, Рівненського району, Рівненської області</t>
  </si>
  <si>
    <t>(097)8504573 Меланія ЦИМБАЛІСТ</t>
  </si>
  <si>
    <t>vpu24korec@ukr.net</t>
  </si>
  <si>
    <t>ТЗОВ "ЕНЕРГОЗБЕРЕЖЕННЯ РІВНЕ"</t>
  </si>
  <si>
    <t>33028, м. Рівне, вул. Драгоманова 27, корпус А, офіс 6</t>
  </si>
  <si>
    <t>майданчик бетонний</t>
  </si>
  <si>
    <t>50,0 кв.м.</t>
  </si>
  <si>
    <t>27,5 кв.м.</t>
  </si>
  <si>
    <t>Вище професійне училище №25
 смт Демидівка</t>
  </si>
  <si>
    <t>35200, смт Демидівка, вул. Миру 144а, Дубенського району Рівненської області</t>
  </si>
  <si>
    <t>(096) 4089710 Світлана ЧЕЧЕЛЮК</t>
  </si>
  <si>
    <t>sveta27dasa@ukr.net</t>
  </si>
  <si>
    <t>ТзОВ "ЕНЕРГОЗБЕРЕЖЕННЯ РІВНЕ"</t>
  </si>
  <si>
    <t>33028, м. Рівне вул. Драгоманова 27, кор.А офіс 6</t>
  </si>
  <si>
    <t>35200, смт Демидівка вул. Миру 144а Дубенський район Рівненська область</t>
  </si>
  <si>
    <t>бетонні площадки</t>
  </si>
  <si>
    <t>Радивилівський професійний ліцей</t>
  </si>
  <si>
    <t>Державний навчальний заклад „Дубенське вище художнє професійно-технічне училище”</t>
  </si>
  <si>
    <t>ДПТНЗ „Острозьке вище професійне училище”</t>
  </si>
  <si>
    <t>Вище професійне училище №29
 смт Володимирець</t>
  </si>
  <si>
    <t>34300, с-ще Володимирець, вул. Київська, 49, Вараський район, Рівненська обл.</t>
  </si>
  <si>
    <t>098-426-99-80 Іван КРИСЮК</t>
  </si>
  <si>
    <t>volod_vpu_29@ukr.net</t>
  </si>
  <si>
    <t>Вінницький технічний фаховий коледж</t>
  </si>
  <si>
    <t>21021 м. Вінниця, Хмельницьке шосе,91/2</t>
  </si>
  <si>
    <t>0960340586 Кравчук Віктор Францович</t>
  </si>
  <si>
    <t>tech.college@vtc.vn.ua</t>
  </si>
  <si>
    <t>оренда нерумого майна</t>
  </si>
  <si>
    <t>ФОП Собченко Сергій Леонідович</t>
  </si>
  <si>
    <t>23224 Вінницька обл., Вінницький р-н, с. Майдан, вул. Руданського, б.45</t>
  </si>
  <si>
    <t>21021, м. Вінниця, вул. Хмельницьке шосе, 91/2</t>
  </si>
  <si>
    <t>розміщення буфету, що не здійснює продаж товарів підакцизної групи, у навчальному закладі</t>
  </si>
  <si>
    <t>№ 2073-НМ від 26.11.2019р.</t>
  </si>
  <si>
    <t>0960340587 Кравчук Віктор Францович</t>
  </si>
  <si>
    <t>ПП "Учбово-виробничий комбінат "АвтоСвіт Плюс"</t>
  </si>
  <si>
    <t>21000, м. Вінниця, вул. Зодчих,10</t>
  </si>
  <si>
    <t>Нежитлове вбудоване приміщення на 1-му поверсі двоповерхового навчально-допоміжного корпусу</t>
  </si>
  <si>
    <t>№2036-НМ від 25.05.2022р</t>
  </si>
  <si>
    <t>27.05.2025р.</t>
  </si>
  <si>
    <t>0960340588 Кравчук Віктор Францович</t>
  </si>
  <si>
    <t>ТОВ "Вінницький обласний автоучбовий комбінат"</t>
  </si>
  <si>
    <t>21036, м. Вінниця, вул. Данила Галицького,29</t>
  </si>
  <si>
    <t>№1442-НМ від 13.06.2014р.</t>
  </si>
  <si>
    <t>13.09.2026р.</t>
  </si>
  <si>
    <t>0960340589 Кравчук Віктор Францович</t>
  </si>
  <si>
    <t>Міжрегіональний центр професійної та соціальної реабілітації інвалідів "Подільський"</t>
  </si>
  <si>
    <t>21000, м. Вінниця вул. М.Оводова,97</t>
  </si>
  <si>
    <t>21100, м. Вінниця, пр. Юності,4</t>
  </si>
  <si>
    <t>Нежитлові вбудовані приміщення на цокольному поверсі будівлі гуртожитку</t>
  </si>
  <si>
    <t>№2106-НМ 14.01.2021р.</t>
  </si>
  <si>
    <t>Відокремлений структурний підрозділ " Стрийський фаховий коледж Львівського національного університету природокористування"</t>
  </si>
  <si>
    <t>82400 , ЛДьвіваська обл., м.Стрий, вул. Львівська,169</t>
  </si>
  <si>
    <t>0962747774 Мош Ольга Володимирівна</t>
  </si>
  <si>
    <t>acc@sclnau.com.ua</t>
  </si>
  <si>
    <t>АТ КБ "Приватбанк"</t>
  </si>
  <si>
    <t>м. Київ, вул.Грушевського,1Д, листування: 79019, м.Львів, вул. Липинського,13а</t>
  </si>
  <si>
    <t>82400, Львівська обл., м.Стрий, вул. Львівська,169</t>
  </si>
  <si>
    <t xml:space="preserve">частина нежитлового приміщення, яке розташоване на першому поверсі будівлі гуртожитку №3 </t>
  </si>
  <si>
    <t>№146 від 06.11.2019р.</t>
  </si>
  <si>
    <t>продовжено на пеоріод дії воєнного стану</t>
  </si>
  <si>
    <t xml:space="preserve">Відокремлений структурний підрозділ Камянець-П </t>
  </si>
  <si>
    <t>Івано-Франківський національний технічний університет нафти і газу</t>
  </si>
  <si>
    <t>76019, Івано-Франківська обл., Івано-Франківський р-н, м. Івано-Франківськ, вул Карпатська,15</t>
  </si>
  <si>
    <t>(066)2036173</t>
  </si>
  <si>
    <t>oleh.kvasnytsia@nung.edu.ua</t>
  </si>
  <si>
    <t>ФОП Дюк Назарій Степанович</t>
  </si>
  <si>
    <t>76 018, Івано-Франківська обл., Івано-Франківський р-н, м. Івано-Франківськ, м. Івано-Франківськ, вул. Гетьмана Дорошенка, 18А, кв.6</t>
  </si>
  <si>
    <t>76 019, Івано-Франківська обл., Івано-Франківський р-н, м. Івано-Франківськ, вул.
 Карпатська, 15</t>
  </si>
  <si>
    <t>частини приміщень загальною площею 4 кв.м. (перший поверх холу головного корпусу – 2 кв.м. та холу навчального корпусу №2 – спорткомплекс ім. А. П. Гемби - 2 кв.м.), що розташовані на 1-х поверхах головного корпусу і навчального корпусу №2 (спорткомплексу)</t>
  </si>
  <si>
    <t>Громадська організація «Культурно-освітнє товариство інвалідів «УМГ»</t>
  </si>
  <si>
    <t>76 009, Івано-Франківська обл., Івано-Франківський р-н, м. Івано-Франківськ, вул. Молодіжна, буд. 54</t>
  </si>
  <si>
    <t>76 019, Івано-Франківська обл., Івано-Франківський р-н, м. Івано-Франківськ, вул. Північний Бульвар, 7а</t>
  </si>
  <si>
    <t>приміщення №1 (з окремим входом/виходом), що розташоване на 1-му поверсі лабораторного корпусу №10</t>
  </si>
  <si>
    <t>ФОП Тузик Мирослава Василівна</t>
  </si>
  <si>
    <t>78 115, Івано–Франківська обл., Коломийський р-н, с. Семенівка, вул. Галицька, буд. 47</t>
  </si>
  <si>
    <t>приміщення №64 (за даними техпаспорта), що розташоване на 1-му поверсі навчального корпусу №1</t>
  </si>
  <si>
    <t>76 019, Івано-Франківська обл., Івано-Франківський р-н, м. Івано-Франківськ, Північний бульвар, буд. 11</t>
  </si>
  <si>
    <t>нежитлові приміщення №57 і 57-а , що розташоване на 1-му поверсі гуртожитку №5</t>
  </si>
  <si>
    <t>ДП «Івано-Франківськстандартметрологія»</t>
  </si>
  <si>
    <t>76006, Івано-Франківська обл., Івано-Франківський р-н, м. Івано-Франківськ, вул. Вовчинецька, буд. 127</t>
  </si>
  <si>
    <t>частина приміщення №21, що розташоване на 1-му поверсі навчального корпусу №9</t>
  </si>
  <si>
    <t>ФОП Цап Ігор Вікторович</t>
  </si>
  <si>
    <t>76 014, Івано-Франківська обл., Івано-Франківський р-н, м. Івано-Франківськ, вул. Євгена Коновальця, буд. 240</t>
  </si>
  <si>
    <t>77 450, Івано-Франківської обл., Івано-Франківський (колишній Тисменицький) р-н, с. Загвіздя, вул. Липова-Осада, 20-В,</t>
  </si>
  <si>
    <t>нежитлові приміщення №73 (згідно технічного паспорту) на першому поверсі(ах) приміщення навчального корпусу №6</t>
  </si>
  <si>
    <t>Відокремлений структурний підрозділ  «Фаховий коледж електронних приладів Івано-Франківського національного технічного університету нафти і газу»</t>
  </si>
  <si>
    <t>76006, Івано-Франківська обл., Івано-Франківський р-н, м. Івано-Франківськ, вул. Вовчинецька, 223</t>
  </si>
  <si>
    <t>(050)7333534</t>
  </si>
  <si>
    <t>iryna.barchuk@kep.nung.edu.ua</t>
  </si>
  <si>
    <t>ФОП Волков Олексій Андрійович</t>
  </si>
  <si>
    <t>76006, Івано-Франківська обл., Івано-Франківський р-н, м.Івано-Франківськ, вул.Симоненка, 11 кв.5</t>
  </si>
  <si>
    <t>Частина першого поверху в будівлі блоку обслуговування.</t>
  </si>
  <si>
    <t>ФОП Демчук Юлія Василівна</t>
  </si>
  <si>
    <t>76018,  Івано-Франківська обл., Івано-Франківський р-н, м.Івано-Франківськ, вул. бульвар Південний, 35 кв.23</t>
  </si>
  <si>
    <t>Частина приміщення на першому поверсі головного корпусу.</t>
  </si>
  <si>
    <t>ФОП Равлюк Богдан Ярославович</t>
  </si>
  <si>
    <t>76018,  Івано-Франківська обл., Івано-Франківський р-н, м.Івано-Франківськ, с.Вовчинець, вул.Затишна, 8</t>
  </si>
  <si>
    <t>Частина приміщення на першому поверсі у вестибюлі головного корпусу.</t>
  </si>
  <si>
    <t>Автоматично продовжено термін дії на 4 місяці з дати припинення чи скасування воєнного стану</t>
  </si>
  <si>
    <t>Відокремлений структурний підрозділ Кам'янець-Подільський фаховий коледж ЗВО ПДУ</t>
  </si>
  <si>
    <t>Хмельницька обл.м Кам'янець -Подільський вул.Л.Українки.95</t>
  </si>
  <si>
    <t>(067)1650159</t>
  </si>
  <si>
    <t>koledg,pdatu@gmail.com</t>
  </si>
  <si>
    <t>ФОП Мірко Марія Павлівна</t>
  </si>
  <si>
    <t>32300 Хмельницька обл.м Кам'янець-Подільський вул. Князів Коріатовичів 78кв.55</t>
  </si>
  <si>
    <t>Хмельницька обл.м Кам'янець -Подільський .проспект Грушевського, 70</t>
  </si>
  <si>
    <t>Нежитлове приміщення заг.площею 77,6кв.м. на першому поверсі в будівлі гуртожитку №2</t>
  </si>
  <si>
    <t>на період воєного стану та 1 рік після його припинення чи скасування з дати набрання чинності цим договором</t>
  </si>
  <si>
    <t>АТКБ Приватбанк</t>
  </si>
  <si>
    <t>4900 м Дніпро Хмельницька філія2900 м Хмельницький вул.Зарічанська5/3</t>
  </si>
  <si>
    <t>32300 Хмельницька обл.м.Камянець-Подільський вул.Л.Українки,95</t>
  </si>
  <si>
    <t>Приміщення заг.площею 2кв.м(розміщення банкомату)</t>
  </si>
  <si>
    <t>ФОП Молдован Валентина Адамівна</t>
  </si>
  <si>
    <t>32300 Хмельницька обл.м Кам'янець-Подільський вул. Романа Шухевича4кв.61</t>
  </si>
  <si>
    <t>Розміщення буфету площею 54,65кв.м. на 1поверсі гол.корпусу</t>
  </si>
  <si>
    <t>32300, Кам'янець-Подільський Хмельницька область вул.Л.Українки.95</t>
  </si>
  <si>
    <t>ФОП Федоров Олег Анатолійович</t>
  </si>
  <si>
    <t>32341, Хмельницька обл. Кам'янець-Подільський р-н,с.Зіньківці вул. Столбова 34</t>
  </si>
  <si>
    <t>Хмельницька обл.м Кам'янець -Подільський .проспект Грушевського, 68а</t>
  </si>
  <si>
    <t>Розміщення буфету на площі 27,0кв.м.Розміщення торгівельного обєкту з продажу поліграфічної продукції та канцтоварів на площі 22,0 кв.м ксерокопіювальної техніки для надання населенню послуг із ксерокопіювання документів на площі 6,1кв.м.</t>
  </si>
  <si>
    <t>Національний університет "Чернігвська політехніка"</t>
  </si>
  <si>
    <t>Приватне акціонерне товариство "ВФ Україна""</t>
  </si>
  <si>
    <t>Київська обл., м. Київ, вул. Лейпцизька, 15</t>
  </si>
  <si>
    <t>Чернігівька обл., м. Чернігів, вул. Шевченка,95</t>
  </si>
  <si>
    <t>Частина даху будівлі учбового корпусу № 4 площею 21,0 кв.м, та частиа технічного поверху 9,8 кв.м.</t>
  </si>
  <si>
    <t>2 939,63</t>
  </si>
  <si>
    <t>м. Чернігів, вул. Шевченка,95</t>
  </si>
  <si>
    <t>(068)3866972</t>
  </si>
  <si>
    <t>oonl@ukr,net</t>
  </si>
  <si>
    <t>Бабич Алла Анатоліївна</t>
  </si>
  <si>
    <t>Чернігівська обл., м.Чернігів, просп. Перемоги, 180, кв. 40</t>
  </si>
  <si>
    <t>Чернігівька обл., м. Чернігів, вул. Козацька, 1-а</t>
  </si>
  <si>
    <t>Вбудоване нежитлове приміщення на першому поверсі в будівлі гуртожитку № 2. Підведено водопостачання та водовідведення, електромережа, теплопостачання, в наявності автономні лічильники.</t>
  </si>
  <si>
    <t>Приватне підприємство "Пожремсервіс"</t>
  </si>
  <si>
    <t>Чернігівська обл., м. Чернігів, вул. Рашевського, 6, кв. 3.</t>
  </si>
  <si>
    <t>Чернігівська обл., м. Чернігів, вул. Євгена Онацького, 4-а</t>
  </si>
  <si>
    <t>Нежитлове приміщення в будівлі виробничого цеху. Підведена електромережа. Потребує ремонт.</t>
  </si>
  <si>
    <t>Акціонерне товариство "Райффайзен Банк"</t>
  </si>
  <si>
    <t>Житомирська обл., м. Житомир, пл. Перемоги</t>
  </si>
  <si>
    <t>Чернігівська обл., м. Чернігів, вул. Шевченка, 95</t>
  </si>
  <si>
    <t>Частина нежитлового приміщення на першому поверсі навчально-адміністративного корпусу № 1. Підведено водопостачання та водовідедення, електромережа, теплопостачання в наявності автономні лічильники.</t>
  </si>
  <si>
    <t>Горожанцев Володимир Олександрович</t>
  </si>
  <si>
    <t>Чернігівська обл., м. Чернігів, просп. Перемоги, 145, кв.29.</t>
  </si>
  <si>
    <t>Чернігівська обл., м. Чернігів, вул. Стрілецька, 1</t>
  </si>
  <si>
    <t>Нежитлові приміщення (столярна майстерня). Підведено водопостачання та водовідведення, електрмережі, в наявності автономні лічильники. Потребує ремонт</t>
  </si>
  <si>
    <t>3 521,01</t>
  </si>
  <si>
    <t>Товариство з обмеженою відповідальністю "лайфселл"</t>
  </si>
  <si>
    <t>Київська обл., м. Київ, вул. Солом'янська, 11-а</t>
  </si>
  <si>
    <t>Частина даху будівлі учбового корпусу № 11</t>
  </si>
  <si>
    <t>діє протягом воєнного стану та 12 місяців після припинення чи скасування воєнного стану</t>
  </si>
  <si>
    <t>1 181,27</t>
  </si>
  <si>
    <t>Головне управління Пенсійного фонду України в Чернігівській області</t>
  </si>
  <si>
    <t>Чернігівська обл., м. Чернігів, вул. П'ятницька, 83-а</t>
  </si>
  <si>
    <t>Чернігівька обл., м. Чернігів, просп. Миру, 44</t>
  </si>
  <si>
    <t>Двоповерхова будівля навчального корпусу № 20. Підведено водопостачання та водовідведення, електромережа, теплопостачання, в наявності автономні лічильники. Потребує ремонту</t>
  </si>
  <si>
    <t>3 167,10</t>
  </si>
  <si>
    <t>Головне управління Національної поліції в Чернігівській області</t>
  </si>
  <si>
    <t>Чернігівська обл., м. Чернігів, просп. Перемоги, 74</t>
  </si>
  <si>
    <t>Черніівська обл., м. Чернігів, вул., Козацька 1-а</t>
  </si>
  <si>
    <t>Нежитлові приміщення першого поверху в будівлі гуртожитку № 3. Підведено водопостачання та водовідведення, електрмережі, в наявності автономні лічильники. Потребує ремонт</t>
  </si>
  <si>
    <t>Чернігівська обл., м. Чернігів, вул., Шевченка, 95</t>
  </si>
  <si>
    <t>Нежитлові приміщення першого поверху в будівлі гуртожитку № 1 Підведено водопостачання та водовідведення, електрмережі, в наявності автономні лічильники. Потребує ремонт</t>
  </si>
  <si>
    <t>АКЦІОНЕРНЕ ТОВАРИСТВО "ОБЛЕПЛОКОМУНЕНЕРГО"</t>
  </si>
  <si>
    <t>Чернігівська обл., м. Чернігів, вул. Реміснича, 55- б</t>
  </si>
  <si>
    <t>Будівля котельні площею 368,4 кв.м та теплові мережі довжиною 2560 пог.м</t>
  </si>
  <si>
    <t>77 019,38</t>
  </si>
  <si>
    <t>52 125,47</t>
  </si>
  <si>
    <t>Лобань Євген Олегович</t>
  </si>
  <si>
    <t>Чернігівська обл., м. Чернігів, 8-а, кв. 15</t>
  </si>
  <si>
    <t>Чернігівська обл., м. Чернігів, вул. Бєлова, 4</t>
  </si>
  <si>
    <t>Нежитлове приміщення їдальні учбового корпусу № 24 Підведено водопостачання та водовідведення, електромережа, теплопостачання . Потребує ремонт.</t>
  </si>
  <si>
    <t>7 980,40</t>
  </si>
  <si>
    <t>Чернігівська обл. м. Чернігів, вул. Володимира Дрозда,19</t>
  </si>
  <si>
    <t>Нежитлові приміщення будівлі учбового корпусу № 22 Підведено водопостачання та водовідведення, електромережа, теплопостачання . Потребує ремонт.</t>
  </si>
  <si>
    <t>2 361,28</t>
  </si>
  <si>
    <t>Нежитлові приміщення будівлі учбового корпусу № 23 Підведено водопостачання та водовідведення, електромережа, теплопостачання . Потребує ремонт.</t>
  </si>
  <si>
    <t>1 942,10</t>
  </si>
  <si>
    <t>Нежитлові приміщення будівлі учбового корпусу № 11 Підведено водопостачання та водовідведення, електромережа, теплопостачання . Потребує ремонт.</t>
  </si>
  <si>
    <t>6 623,80</t>
  </si>
  <si>
    <t>Виробнича будівля площею 283,5 кв.м. на пешому поверсі та гараж площею-19,5 кв.м. Підведеноно водопостачання та водовідведення, електромережі. Потребує ремонт.</t>
  </si>
  <si>
    <t>Нежитлові приміщення підвалу загальною площею 139,2 кв.м. та приміщення першого поверху загальною площею 258,62 кв.м. будівлі навчального корпрусу № 22 Підведеноно водопостачання та водовідведення, електромережі. Потребує ремонт.</t>
  </si>
  <si>
    <t>Будівля корпусу № 14 Підведеноно водопостачання та водовідведення, електромережі. Потребує ремонт.</t>
  </si>
  <si>
    <t>Відокремлений структурний підрозділ "Вінницький фаховий коледж НУХТ"</t>
  </si>
  <si>
    <t>м.Вінниця,вул. Привокзальна,38</t>
  </si>
  <si>
    <t>(0432) 27-06-91</t>
  </si>
  <si>
    <t>vcnuft@ukr.net</t>
  </si>
  <si>
    <t>ФОП Бойван Роман Анатолійович</t>
  </si>
  <si>
    <t>21100, Вінницька обл. м.Вінниця, вул. Героїв Крут,9,кв.1</t>
  </si>
  <si>
    <t>21100, Вінницька обл., м.Вінниця, вул. Привокзальна,38</t>
  </si>
  <si>
    <t>частина нежитлового вбудованого приміщення у вестибюлі  на 1-му поверсі навчального корпусу №2</t>
  </si>
  <si>
    <t>07.06.2021р.</t>
  </si>
  <si>
    <t>5 років,  07.06.2026р.</t>
  </si>
  <si>
    <t>ТОВ "Вінпроммонтаж"</t>
  </si>
  <si>
    <t>21022, Вінницька оюл., м. Вінниця, вул. Гонти,22А</t>
  </si>
  <si>
    <t>нежитлове вбудоване приміщення гаражу (літ.Л)</t>
  </si>
  <si>
    <t>26.04.2021р.</t>
  </si>
  <si>
    <t>5 років, 26.04.2026р.</t>
  </si>
  <si>
    <t>ТОВ "ВІНТАЛ-ПЛЮС</t>
  </si>
  <si>
    <t>21020, Вінницька обл., м.Вінниця, пров. Лермонтова, 8</t>
  </si>
  <si>
    <t>10.06.2021р.</t>
  </si>
  <si>
    <t>5 років, 10.06.2026р.</t>
  </si>
  <si>
    <t>ТОВ "Друктелесервіс"</t>
  </si>
  <si>
    <t>21001, Вінницька обл. м.вінниця, вул. Привокзальна,40</t>
  </si>
  <si>
    <t>09.09.2021р.</t>
  </si>
  <si>
    <t>ФОП Дмитрук Андрій Васильович</t>
  </si>
  <si>
    <t>21030, Вінницька обл., м.Вінниця, вул. Василя Порика,13, кв. 86</t>
  </si>
  <si>
    <t>нежитлові вбудовані приміщення на 1-му поверсі їдальні (літ.Ж)</t>
  </si>
  <si>
    <t>22.08.2023р.</t>
  </si>
  <si>
    <t>5 років, 22.08.2028р.</t>
  </si>
  <si>
    <t>Частина нежитлового вбудованого приміщення холу на 1-му поверсі навчального корпусу № 2</t>
  </si>
  <si>
    <t>Частина нежитлового вбудованого приміщення холу на 1-му поверсі лабораторного  корпусу</t>
  </si>
  <si>
    <t>Київська обл., м. Київ, просп. Червонозоряний,51</t>
  </si>
  <si>
    <t>Частина даху будівлі учбового корпусу № 4</t>
  </si>
  <si>
    <t>3 307,42</t>
  </si>
  <si>
    <t>Дніпровський фаховий коледж залізничного транспорту та транспортної інфраструктури</t>
  </si>
  <si>
    <t>м. Дніпро, пр.Лесі Українки, 77-А</t>
  </si>
  <si>
    <t>(066)2424109</t>
  </si>
  <si>
    <t>dkti-buh@ukr.net</t>
  </si>
  <si>
    <t>Відокремлений структурний підрозділ "Сумський фаховий коледж Національного університету харчових технологій"</t>
  </si>
  <si>
    <t>м.Суми вул.Ярослава Мудрого,60</t>
  </si>
  <si>
    <t>mail@stpp.sumy.ua</t>
  </si>
  <si>
    <t>Державна екологічна інспекція у Сумській області</t>
  </si>
  <si>
    <t>м.Суми вул.Берестовська,1</t>
  </si>
  <si>
    <t>3,4,5 поверхи одного під"їзду гуртожитку</t>
  </si>
  <si>
    <t>Відокремлений структурний підрозділ"Ковельський промислово-економічний фаховий коледж ЛНТУ"</t>
  </si>
  <si>
    <t>м.Ковель, вул.Заводська,23</t>
  </si>
  <si>
    <t>(03352)48806</t>
  </si>
  <si>
    <t>buh_college@ukr.net</t>
  </si>
  <si>
    <t>Товариство з обмеженою відповідальністю"Волинська приватна автошкола"</t>
  </si>
  <si>
    <t>Волинська обл.,Луцький р-н.,с.Підгайці,вул. Дубнівська 11А</t>
  </si>
  <si>
    <t>м.Ковель.вул.Заводська,23</t>
  </si>
  <si>
    <t xml:space="preserve">Частина навчально-побутового корпусу </t>
  </si>
  <si>
    <t xml:space="preserve">продовжено на період воєнного стану та 4 місяці після його припинення чи скасування </t>
  </si>
  <si>
    <t>Приватне акціонарне товариство"ВФУкраїна"</t>
  </si>
  <si>
    <t>м.Київ вул.Лейпцизька,15</t>
  </si>
  <si>
    <t>Частина зовнішньої труби котельні та асфальтобетонна площадка</t>
  </si>
  <si>
    <t>Відокремлений структурний підрозділ "Дніпровський фаховий коледж інженерії та педагогіки Українського державного університету науки і технологій"</t>
  </si>
  <si>
    <t xml:space="preserve">.51931 Дніпропетровська обл. м.Кам'янське вул.Медична,10 </t>
  </si>
  <si>
    <t>096 560 85 83</t>
  </si>
  <si>
    <t>dikagr225@ukr.net</t>
  </si>
  <si>
    <t>_</t>
  </si>
  <si>
    <t>Харківський автомобільно-дорожній фаховий коледж</t>
  </si>
  <si>
    <t>61201, м. Харків, вул. Котельниківська, 3</t>
  </si>
  <si>
    <t>(057)337-84-07</t>
  </si>
  <si>
    <t>hadt@ukr.net</t>
  </si>
  <si>
    <t>03110, м. Київ, вул. Солом'янська, 11, літера "А"</t>
  </si>
  <si>
    <t>61202, м. Харків, вушл. Мирослава Мисли, 22/39А</t>
  </si>
  <si>
    <t>ділянка покрівлі 9-ти поверхової будівлі гуртожитку</t>
  </si>
  <si>
    <t>Фізична особа - підприємець Лаптєв Сергій Віталійович</t>
  </si>
  <si>
    <t>61174, м. Харків, просп. Перемоги 71-Б, кв. 145</t>
  </si>
  <si>
    <t>61201,м. Харків, вул. Котельниківська, 3</t>
  </si>
  <si>
    <t>нежитлове приміщення першого поверху критої стоянки учбово-дорожньої техніки та учбових майстерень</t>
  </si>
  <si>
    <t>Фізична особа - підприємець Бойченко Сергій Володимирович</t>
  </si>
  <si>
    <t>61204, м. Харків, просп. Перемоги,78 , кв. 165</t>
  </si>
  <si>
    <t>нежитлові приміщення на першому поверсі одноповерхової будівлі їдальні</t>
  </si>
  <si>
    <t>2 роки 11 місяців, продовжено на період дії воєнного стану та протягом чотирьох місяців з дати припинення чи скасування воєнного стану</t>
  </si>
  <si>
    <t>Київський національний лінгвістичний університет</t>
  </si>
  <si>
    <t>Прикарпатський національний університет ім. Василя Стефаника</t>
  </si>
  <si>
    <t>м. Івано-Франківськ, вул. Шевченка, 57</t>
  </si>
  <si>
    <t>(0342)596067</t>
  </si>
  <si>
    <t>liliyayanovska@pnu.edu.ua</t>
  </si>
  <si>
    <t>Розміщення медичного пункту для надання первинної медичної допомоги працівникам та студентам університету, стоматкабінет 
виробництво стоматпротезів (договір оренди)</t>
  </si>
  <si>
    <t xml:space="preserve">ПТ ВКФ 
«Білич і Свобода»
</t>
  </si>
  <si>
    <t>м. Івано-Франківськ, вул. Бандери, 1</t>
  </si>
  <si>
    <t>частина нежитлового приміщення (2 поверх)</t>
  </si>
  <si>
    <t>16.05.2017 р.</t>
  </si>
  <si>
    <t>на час дії воєнного стану та 12 місяців після його скасування чи припинення</t>
  </si>
  <si>
    <t>Розміщення торгівельного об’єкту з продажу ортопедичних виробів та виробництво-виготовлення ортопедичних виробів, надання первинної медичної допомоги працівникам та студентам університету (договір оренди)</t>
  </si>
  <si>
    <t>ПТ ВКФ 
«Білич і Свобода»</t>
  </si>
  <si>
    <t>06.04.2015 р.</t>
  </si>
  <si>
    <t>Розміщення пральної машини (договір оренди)</t>
  </si>
  <si>
    <t>ФОП Матіїв А.С.</t>
  </si>
  <si>
    <t>м. Івано-Франківськ, вул. Весняна,24</t>
  </si>
  <si>
    <t>м. Івано-Франківськ, вул. Сухомлинського, 2</t>
  </si>
  <si>
    <t>частина нежитлового приміщення (1 поверх)</t>
  </si>
  <si>
    <t>29.04.2013 р.</t>
  </si>
  <si>
    <t>м. Івано-Франківськ, вул. Коновальця, 141</t>
  </si>
  <si>
    <t>м. Івано-Франківськ, вул. Шевченка, 49а</t>
  </si>
  <si>
    <t>частина нежитлолвого приміщення (1 поверх)</t>
  </si>
  <si>
    <t>Розміщення буфету, що не здійснює продаж товарів підакцизної групи, у навчальному закладі (договір оренди)</t>
  </si>
  <si>
    <t>м. Івано-Франківськ, вул. Шевченка, 57, к.3</t>
  </si>
  <si>
    <t>28.11.2017 р.</t>
  </si>
  <si>
    <t>частина нежитлового приміщення (4 поверх)</t>
  </si>
  <si>
    <t>14.06.2019 р.</t>
  </si>
  <si>
    <t>частина нежитлового приміщення (7 поверх)</t>
  </si>
  <si>
    <t>м. Івано-Франківськ, вул. Шевченка, 57, к.4</t>
  </si>
  <si>
    <t>частина нежитлоаого приміщення (1 поверх)</t>
  </si>
  <si>
    <t>18.05.2016 р.</t>
  </si>
  <si>
    <t>Розміщення їдальні, що не здійснює продаж товарів підакцизної групи, у навчальному закладі (договір оренди)</t>
  </si>
  <si>
    <t>м. Івано-Франківськ, вул. Галицька, 201б</t>
  </si>
  <si>
    <t>17.05.2016 р.</t>
  </si>
  <si>
    <t>м. Івано-Франківськ, вул. Дорошенка, 22а</t>
  </si>
  <si>
    <t>25.11.2019 р.</t>
  </si>
  <si>
    <t>м. Івано-Франківськ, вул. Шевченка, 57, к.1</t>
  </si>
  <si>
    <t>частина нежитлового приміщення (цоколь)</t>
  </si>
  <si>
    <t>14.03.2023 р.</t>
  </si>
  <si>
    <t>Розміщення телекомунікаційного обладнання для надання послуг телефонного зв’язку (без доступу до Інтернет) (договір оренди)</t>
  </si>
  <si>
    <t>ТОВ «Радіостанція «Західний полюс»»</t>
  </si>
  <si>
    <t>м. Івано-Франківськ, вул. Чорновола, 7</t>
  </si>
  <si>
    <t>частина нежитлового приміщення (дах)</t>
  </si>
  <si>
    <t>15.01.2011 р</t>
  </si>
  <si>
    <t>Встановлення автоматів з продажу гарячих напоїв та автоматів, що відпускають продовольчі товари (договір оренди)</t>
  </si>
  <si>
    <t>СПД ФО
Равлюк Б.Я.</t>
  </si>
  <si>
    <t xml:space="preserve">м. Івано-Франківськ, вул. Будівельників, б.6, кв.47
</t>
  </si>
  <si>
    <t xml:space="preserve">м. Івано-Франківськ, вул. Шевченка, 57, к.4, вул. Шевченка, 57, к. 1, вул. Сахарова, 34а, вул. Бандери,1,
вул. Галицька, 201д
</t>
  </si>
  <si>
    <t>частини нежитлових приміщень (1 поверхи)</t>
  </si>
  <si>
    <t>18.03.2016 р.</t>
  </si>
  <si>
    <t>Розміщення антенно-фідерних пристроїв та баз.станції моб.зв'язку (договір оренди)</t>
  </si>
  <si>
    <t xml:space="preserve">ПрАТ «Київстар»
</t>
  </si>
  <si>
    <t>м. Київ, вул. Дегтярівська, 53</t>
  </si>
  <si>
    <t>24.12.2013 р.</t>
  </si>
  <si>
    <t>ПрАТ «Київстар»</t>
  </si>
  <si>
    <t>Розміщення оператора телекомунікацій, що надає послуги з рухомого моб.зв. (договір оренди)</t>
  </si>
  <si>
    <t xml:space="preserve">ТзОВ «Астеліт»
(«ЛАЙФСЕЛЛ»)
</t>
  </si>
  <si>
    <t>м. Київ, вул. Солом'янська, 11а</t>
  </si>
  <si>
    <t>01.07.2012 р</t>
  </si>
  <si>
    <t>Розміщення обладнання зв’язку та антенно-фідерних пристроїв (договір оренди)</t>
  </si>
  <si>
    <t>УМВС (поліція)</t>
  </si>
  <si>
    <t>м. Івано-Франківськ, вул. Сахарова, 15</t>
  </si>
  <si>
    <t>06.05.2010 р.</t>
  </si>
  <si>
    <t xml:space="preserve">ПрАТ 
«Фарлеп-Інвест»
</t>
  </si>
  <si>
    <t>м. Київ, пров. Є. Гуцала, 3</t>
  </si>
  <si>
    <t>частина нежитлового приміщення (підвал)</t>
  </si>
  <si>
    <t>30.06.2019 р.</t>
  </si>
  <si>
    <t>Розміщення торговельного об’єкту з продажу поліграфічної продукції та канцтоварів, ліцензованої відео- та аудіопродукції, що призначається для навчального закладу (договір ренди)</t>
  </si>
  <si>
    <t xml:space="preserve">ФОП Ізгубенко І.О. 
(Магмет І.О.)
</t>
  </si>
  <si>
    <t>Івано-Франківськ, вул. Мазепи б.83, кв.1</t>
  </si>
  <si>
    <t>25.10.2019 р.</t>
  </si>
  <si>
    <t>Розміщення автомату з продажу гарячих напоїв (договір оренди)</t>
  </si>
  <si>
    <t>Дюк Н.С.</t>
  </si>
  <si>
    <t>м. Івано-Франківськ, вул. Дорошенка, б.18а, кв.6</t>
  </si>
  <si>
    <t>31.05.2023 р.</t>
  </si>
  <si>
    <t>Розміщення банкомату та терміналу (договір оренди)</t>
  </si>
  <si>
    <t xml:space="preserve">АТ КБ 
«ПриватБанк»
</t>
  </si>
  <si>
    <t>м. Київ, вул. Грушевського, 1д</t>
  </si>
  <si>
    <t>14.04.2023 р.</t>
  </si>
  <si>
    <t>Розміщення автомату, що відпускає продовольчі товари (договір оренди)</t>
  </si>
  <si>
    <t>м. Івано-Франківськ, вул. Сахарова, 38</t>
  </si>
  <si>
    <t>01.09.2023 р.</t>
  </si>
  <si>
    <t>Меньків І.Й.</t>
  </si>
  <si>
    <t>Тернопільська обл., Чортківський р-н, с.Переволока, вул. Гудзова,1</t>
  </si>
  <si>
    <t>12.09.2023 р.</t>
  </si>
  <si>
    <t>08.02.2024 р.</t>
  </si>
  <si>
    <t>м. Івано-Франківськ, вул. Шевченка, 44а</t>
  </si>
  <si>
    <t>ФОП Чекіс О.М.</t>
  </si>
  <si>
    <t>вул. Промислова, 25/2, с. Загвіздя, Тисменицький район, Івано-Франківська область</t>
  </si>
  <si>
    <t>м. Івано-Франківськ, вул. Сахарова, 34а</t>
  </si>
  <si>
    <t>22.02.2024 р.</t>
  </si>
  <si>
    <t>Розміщення торговельного об'єкту з продажу поліграфічної продукції та канцтоварів, ліцензованої відео- та аудіопродукції, що призначається для закладів освіти (договір оренди)</t>
  </si>
  <si>
    <t>ФОП Дюк Н.С.</t>
  </si>
  <si>
    <t>01.05.2024 р.</t>
  </si>
  <si>
    <t>Професійно-технічне училище №4 м. Бердичева</t>
  </si>
  <si>
    <t>13306, Житомирська обл., м. Бердичів, вул. Семенівська, буд 37</t>
  </si>
  <si>
    <t>096 617 74 74</t>
  </si>
  <si>
    <t>mega-bmashbud@ukr.net</t>
  </si>
  <si>
    <t>частина гуртожитку по вул. Семенівська (Шелушкова), 37 заг. пл. 2244 кв.м. для використання під гуртожиток ВАТ Бердичівський машинобудівний завод "Прогрес""</t>
  </si>
  <si>
    <t>ВАТ Бердичівський машинобудівний завод "Прогрес""</t>
  </si>
  <si>
    <t>13300, Житомирська обл., м. Бердичів, вул. Європейська, буд 79</t>
  </si>
  <si>
    <t xml:space="preserve"> один під"їзд гуртожитку</t>
  </si>
  <si>
    <t>безоплатно</t>
  </si>
  <si>
    <t>Відокремлений структурний підрозділ "Аграрно-економічний фаховий коледж Полтавського державного аграрного університету"</t>
  </si>
  <si>
    <t>м. Полтава, вул. Сковороди, 18</t>
  </si>
  <si>
    <t>0506715746</t>
  </si>
  <si>
    <t>katyrinapoltava@gmail.com</t>
  </si>
  <si>
    <t xml:space="preserve">Балансоутримувач передає у строкове платне користування частину коридору навчального корпусу прощею 5,0 кв.м </t>
  </si>
  <si>
    <t>ФОП Мороховець Олександр Михайлович</t>
  </si>
  <si>
    <t>Полтавська обл., Полтавський р-н, с. Розсошенці, вул.Перспективна, б. 4, кв. 22</t>
  </si>
  <si>
    <t>Частина коридору навчального корпусу</t>
  </si>
  <si>
    <t>На період воєнного стану та 1 рік після його припинення чи скасування</t>
  </si>
  <si>
    <t>Місяць</t>
  </si>
  <si>
    <t xml:space="preserve">Балансоутримувач передає у строкове платне користування частину нежитлового приміщення гуртожитку площею 19,2 кв.м </t>
  </si>
  <si>
    <t>ФОП Абасова Ніна Абасівна</t>
  </si>
  <si>
    <t>м. Полтава, вул. Хасана,б. 3, кв. 3</t>
  </si>
  <si>
    <t>Таращанський технічний та економіко-правовий фаховий коледж</t>
  </si>
  <si>
    <t>Київська обл. Білоцерківський р-н,  м.Тараща, вул.Б.Хмельницького,3</t>
  </si>
  <si>
    <t>0456653378</t>
  </si>
  <si>
    <t xml:space="preserve">                   tarkoledj@ukr.net</t>
  </si>
  <si>
    <t>договір оренди нерухомого майна</t>
  </si>
  <si>
    <t xml:space="preserve">     ФОП Жученко В.І.</t>
  </si>
  <si>
    <t>09500 Київська обл., Білоцерківський р-н, м.Тараща,вул.Бориса Грінченка,15</t>
  </si>
  <si>
    <t xml:space="preserve"> 09500 Київська обл., Білоцерківський р-н, м.Тараща, вул.Б.Хмельницького,3</t>
  </si>
  <si>
    <t>частина приміщення навчального корпусу №2</t>
  </si>
  <si>
    <t xml:space="preserve">           місяць</t>
  </si>
  <si>
    <t>Київська обл. Білоцерківський р-н, м.Тараща, вул.Б.Хмельницького,3</t>
  </si>
  <si>
    <t>tarkoledj@ukr.net</t>
  </si>
  <si>
    <t>ФОП Гордієнко Л.Б.</t>
  </si>
  <si>
    <t>09513 Київська обл., Білоцерківський р-н,с.Лісовичі, вул.Шкільна,18</t>
  </si>
  <si>
    <t>09500 Київська обл., Білоцерківський р-н, м.Тараща, вул.Б.Хмельницького,3</t>
  </si>
  <si>
    <t>Київська обл.  Білоцерківський р-н,  м.Тараща,  вул.Б.Хмельницького,3</t>
  </si>
  <si>
    <t>ФОП Шостак С.М.</t>
  </si>
  <si>
    <t>09500 Київська обл.,Білоцерківський р-н, вул. Вернигори, 31</t>
  </si>
  <si>
    <t>09500 Київська обл Білоцерківський р-н,.м.Тараща, вул. Б.Хмельницького,3</t>
  </si>
  <si>
    <t>частина нежитлового приміщення машино-тракторної майстерні</t>
  </si>
  <si>
    <t>ТОВ "Провідна сервісна компанія"</t>
  </si>
  <si>
    <t>09500 Київська обл.Білоцерківський р-н, м. Тараща, вул. Вернигори, 31</t>
  </si>
  <si>
    <t>09500 Київська обл. Білоцерківський р-н, м.Тараща, вул. Б.Хмельницького,3</t>
  </si>
  <si>
    <t>Державний навчальний заклад"Скалатський професійний ліцей"</t>
  </si>
  <si>
    <t>47851,Тернопільська обл.,Тернопільський р-н,м.Скалат вул.Л.Карбаса,30</t>
  </si>
  <si>
    <t>О354332394</t>
  </si>
  <si>
    <t>sptu23@ukr.net</t>
  </si>
  <si>
    <t>Договір оренди нерухомого майна</t>
  </si>
  <si>
    <t>АТ"Державний ощадний банк України"</t>
  </si>
  <si>
    <t>01001,м.Київ,вул.Госпітальна,12"Г"</t>
  </si>
  <si>
    <t>47851,Тернопільська обл.,Тернопільський р-н,м.Скалат,пр-т Шевченка,30</t>
  </si>
  <si>
    <t>частина нежитлового приміщення навчального корпусу ліцею</t>
  </si>
  <si>
    <t>до 23.03.2026 включно</t>
  </si>
  <si>
    <t>ПрАТ"Київстар"</t>
  </si>
  <si>
    <t>03113,м.Київ,вул.Дегтярівська,53</t>
  </si>
  <si>
    <t>47851,Тернопільська обл.,Тернопільський р-н,м.Скалат,вул.Л.Курбаса,30</t>
  </si>
  <si>
    <t>частина площадки для розміщення контейнера,площею 25,6 кв.м. та одне антенно-місце(частина зовнішньої площі металевої димохідної труби котельні для розміщення антенно-фідерних пристроїв на висоті 30,5м від поверхні землі,площею 15,4 кв.м. та частини поверхні димової труби до якої прикріплені сходинки,площею 5,0 кв.м.для спільного користування)</t>
  </si>
  <si>
    <t>до 06.07.2026 включно</t>
  </si>
  <si>
    <t>Відокремлений структурний підрозділ "Автотранспортний фаховий коледж Криворізького національного університету"</t>
  </si>
  <si>
    <t>50042 Дніпропетровська обл., м.Кривий Ріг, вул. Едуарда Фукса, 26а</t>
  </si>
  <si>
    <t>056-411-50-07</t>
  </si>
  <si>
    <t>atkknu@gmail.com</t>
  </si>
  <si>
    <t>ПрАТ "КИЇВСТАР"</t>
  </si>
  <si>
    <t>03113, м. Київ, вул. Дегтярівська, 53</t>
  </si>
  <si>
    <t>м.Кривий Ріг, вулиця Едуарда Фукса, 26-А</t>
  </si>
  <si>
    <t>частина даху гуртожитку</t>
  </si>
  <si>
    <t>44,6 кв.м</t>
  </si>
  <si>
    <t>93,14 грн</t>
  </si>
  <si>
    <t>Відсутня</t>
  </si>
  <si>
    <t>ФОП "Олійник О.В"</t>
  </si>
  <si>
    <t>50031, Дніпропетровська обл., м. Кривий Ріг, вул. Січеславська, буд.1, кв. 3</t>
  </si>
  <si>
    <t>7,5 кв.м</t>
  </si>
  <si>
    <t>79,90 грн</t>
  </si>
  <si>
    <t>ФОП "Красова О.В."</t>
  </si>
  <si>
    <t>50056, м. Кривий Ріг, мкрн. Сонячний, 21, кв. 105</t>
  </si>
  <si>
    <t>138,1 кв.м</t>
  </si>
  <si>
    <t>1689,20 грн</t>
  </si>
  <si>
    <t>03150 м. Київ, вул. Велика Васильківська,73</t>
  </si>
  <si>
    <t>(097)4321948</t>
  </si>
  <si>
    <t>valentyna.dzyubenko@knlu.edu.ua</t>
  </si>
  <si>
    <t>Договір оренди (Розміщення оператора телекомунікацій)</t>
  </si>
  <si>
    <t>ПрАТ ВФ "Україна"</t>
  </si>
  <si>
    <t>01601, м.Київ, вул. Лейпцизька,1</t>
  </si>
  <si>
    <t>м. Київ, вул. Предславинська,6</t>
  </si>
  <si>
    <t>Частина даху навчального корпусу №1</t>
  </si>
  <si>
    <t>На період дії воєнного стану та 4-х місяців з дня припинення</t>
  </si>
  <si>
    <t>Договір оренди (Розміщення технічних засобів і антеноператорів телекомунікацій)</t>
  </si>
  <si>
    <t>ПрАТ "Київстар"</t>
  </si>
  <si>
    <t>03113, м. Київ, вул.Дегтярівська,53</t>
  </si>
  <si>
    <t>Частина даху будівлі спорткомплексу та актової зали навчального корпусу №1</t>
  </si>
  <si>
    <t>Договір оренди (Розміщення технічних засобів і антен операторів телекомунікацій)</t>
  </si>
  <si>
    <t>м. Київ, вул. Сім'ї Ідзиковських, 15/17</t>
  </si>
  <si>
    <t>Частина даху будівлі гуртожитку №4</t>
  </si>
  <si>
    <t>м. Київ, вул. Лабораторна, 5/17</t>
  </si>
  <si>
    <t>Частина технічного поверху та даху будівлі навчального корпусу №3</t>
  </si>
  <si>
    <t>Договір оренди (прокладання волоконно-оптичного кабелю)</t>
  </si>
  <si>
    <t>ТОВ "Мобіком"</t>
  </si>
  <si>
    <t>04116, м. Київ, вул. Бердичівська,1</t>
  </si>
  <si>
    <t>м. Київ, вул. Лабораторна, 3</t>
  </si>
  <si>
    <t>Частина фасаду навчального корпусу №2</t>
  </si>
  <si>
    <t>Договір оренди (Розміщення пральних машин)</t>
  </si>
  <si>
    <t>ТОВ "Вендинг Ленд"</t>
  </si>
  <si>
    <t>01030, м. Київ, Ковальський провулок,19,офіс 147</t>
  </si>
  <si>
    <t>м. Київ, вул. Феодосійська, 8/13</t>
  </si>
  <si>
    <t>Частина нежитлового приміщення на 1 поверсі гуртожитку №3</t>
  </si>
  <si>
    <t>м. Київ, вул. Красилівська,6</t>
  </si>
  <si>
    <t>Частина нежитлового приміщення на 1 поверсі гуртожитку №2</t>
  </si>
  <si>
    <t>Договір оренди (Розміщення технічних засобів і антен операторів телекомунікацій, які надають послуги рухомого (мобільного) звязку)</t>
  </si>
  <si>
    <t>03110, м. Київ, вул. Солом'янська,11, літ.А</t>
  </si>
  <si>
    <t>Частина даху актової зали навчального корпусу №1</t>
  </si>
  <si>
    <t>Договір оренди (Розміщення банкомату)</t>
  </si>
  <si>
    <t>Акціонерний банк "Укргазбанк"</t>
  </si>
  <si>
    <t>03087, м. Київ, вул. Єреванська,1</t>
  </si>
  <si>
    <t>м. Київ, вул. Велика Васильківська,73</t>
  </si>
  <si>
    <t>Частина нежитлового приміщення на 1 поверсі навчального корпусу №1</t>
  </si>
  <si>
    <t>ТОВ "Навігатор Україна -2"</t>
  </si>
  <si>
    <t>02100, м. Київ, вул. Краківська,11, кв.30</t>
  </si>
  <si>
    <t>Частина нежитлового приміщення на 3,4 пов. гуртожитку №2</t>
  </si>
  <si>
    <t>м. Київ, вул. Красилівська,8/4</t>
  </si>
  <si>
    <t>Частина нежитлового приміщення на 3 пов. гуртожитку №1</t>
  </si>
  <si>
    <t>м. Київ, вул. Феодосійська,8/13</t>
  </si>
  <si>
    <t>Частина нежитлового приміщення на 5,6 пов. гуртожитку №3</t>
  </si>
  <si>
    <t>Частина нежитлового приміщення на 1 поверсі гуртожитку №1</t>
  </si>
  <si>
    <t>Частина нежитлового приміщення підвалу гуртожитку №1</t>
  </si>
  <si>
    <t>Частина нежитлового приміщення на 1 поверсі гуртожитку №4</t>
  </si>
  <si>
    <t>Договір оренди (Розміщення технічних засобів і антен операторів телекомунікацій, які надають послуги доступу до інтернету)</t>
  </si>
  <si>
    <t>ТОВ "Стартнет"</t>
  </si>
  <si>
    <t>03110, м. Київ, вул. Мельникова,12</t>
  </si>
  <si>
    <t>Частина нежитлового приміщення на 2 та 8 поверхах гуртожитку №4</t>
  </si>
  <si>
    <t>Державний навчальний заклад "Охтирський центр професійно-технічної освіти"</t>
  </si>
  <si>
    <t>42700, Сумська обл.,
м.Охтирка, вул.Незалежності, 17</t>
  </si>
  <si>
    <t>(05446)63302</t>
  </si>
  <si>
    <t>dnzocpto@gmail.com</t>
  </si>
  <si>
    <t>оренда державного нерухомого майна - групи інвентарних об'єктів: будівля учбового корпусу 1033,7 кв.м, будівля гаражу 159,0 кв.м, підвал 42,0 кв.м</t>
  </si>
  <si>
    <t>Департамент соціального захисту населення Сумської обласної державної адміністрації</t>
  </si>
  <si>
    <t>40000, м.Суми, пров.Сурогінський, 2</t>
  </si>
  <si>
    <t>Сумська обл., Сумський р-н, смт Краснопілля, вул.Вокзальна 37</t>
  </si>
  <si>
    <t>група інвентарних об'єктів: будівля учбового корпусу 1033,7 кв.м, будівля гаражу 159,0 кв.м, підвал 42,0 кв.м</t>
  </si>
  <si>
    <t>діє протягом воєнного стану та 1 рік після припинення чи скасування воєнного стану</t>
  </si>
  <si>
    <t>Вінницький торговельно-економічний інститут Державного торговельно-економічного унівреситету</t>
  </si>
  <si>
    <t>Вінниця, вул. Соборна, 87</t>
  </si>
  <si>
    <t>o.tudin@vtei.edu.ua</t>
  </si>
  <si>
    <t>договір оренди нерухомого майна (здійснення діяльності з медичної практики)</t>
  </si>
  <si>
    <t>ТОВ "Медичний центр МАКС іК"</t>
  </si>
  <si>
    <t>Вінниця, вул. Чорновола, 3</t>
  </si>
  <si>
    <t>вбудовані приміщення</t>
  </si>
  <si>
    <t>договір оренди нерухомого майна (розміщення банкомату)</t>
  </si>
  <si>
    <t>ПАТ "КРЕДІ АГРІГОЛЬ БАНК</t>
  </si>
  <si>
    <t>Київ, Пушкінська, 42/4</t>
  </si>
  <si>
    <t>Вінниця, Хмельницьке щосе, 25</t>
  </si>
  <si>
    <t>частини нежитлового вбудованого приміщення вестибюлю</t>
  </si>
  <si>
    <t>4 кв.м</t>
  </si>
  <si>
    <t>договір оренди нерухомого майна (роздрібна торгівля буфетним асортиментом)</t>
  </si>
  <si>
    <t>ФОП Бершадський АнтонОлегович</t>
  </si>
  <si>
    <t>Вінниця, вул. Степана Бандери, 26,                                     кв.5</t>
  </si>
  <si>
    <t>Вінниця, Хмельницьке шосе, 25</t>
  </si>
  <si>
    <t>Відокремлений структурний підрозділ "Тлумацький фаховий коледж Львівського  національного університету природокористування"</t>
  </si>
  <si>
    <t>м Тлумач, вул Винниченка,6</t>
  </si>
  <si>
    <t>(096)9944662</t>
  </si>
  <si>
    <t>tlumach.college.lnau@gmail.com</t>
  </si>
  <si>
    <t>Лозівський центр профосвіти</t>
  </si>
  <si>
    <t>64606, Харківська область, місто Лозова, вул.Свободи,4а</t>
  </si>
  <si>
    <t>05745-2-57-90</t>
  </si>
  <si>
    <t>buh.lozova@ptukh.org.ua</t>
  </si>
  <si>
    <t>ЗАТ "Київстар Дж"</t>
  </si>
  <si>
    <t>03110, м.Київ, Червонозорянський проспект,51</t>
  </si>
  <si>
    <t>Харківська обл, Лозівський р-н, смт Панютине, вул. Заводська 14-а</t>
  </si>
  <si>
    <t>нежитлове приміщення одноповерхової будівлі колишньої їдальні</t>
  </si>
  <si>
    <t>до припинення або скасування воєнного стану та 12 місяців потому</t>
  </si>
  <si>
    <t>Дрогобицький фаховий коледж нафти і газу</t>
  </si>
  <si>
    <t>м. Дрогобич, вул. Грушевського, 57</t>
  </si>
  <si>
    <t>(067)7799254</t>
  </si>
  <si>
    <t>dkng@ukr.net</t>
  </si>
  <si>
    <t>м. Івано-Франківськ, вул. Карпатська, 15</t>
  </si>
  <si>
    <t>Львівська обл., м.Дрогобич, вул. Грушевського, 57</t>
  </si>
  <si>
    <t>нежитлове приміщення, яке є частиною навчального корпусу</t>
  </si>
  <si>
    <t>ФОП Малега Марія Іванівна</t>
  </si>
  <si>
    <t>Львівська обл.,м. Дрогобич, вул. Грушевського,34</t>
  </si>
  <si>
    <t>Львівська обл., м.Дрогобич, вул. В. Великого, 30</t>
  </si>
  <si>
    <t>Нежитлові приміщення на першому поверсі будівлі</t>
  </si>
  <si>
    <t>на період воєнного стану та 12 місяців після його припинення чи скасування</t>
  </si>
  <si>
    <t>Університет митної справи та фінансів</t>
  </si>
  <si>
    <t>Дніпропетровська обл., м. Дніпро, вул. Володимира Вернадського, 2/4</t>
  </si>
  <si>
    <t>exvd09@gmail.com</t>
  </si>
  <si>
    <t>Договір оренди</t>
  </si>
  <si>
    <t>ФОП Малієнко Владислав Сергійович</t>
  </si>
  <si>
    <t>Дніпропетровська обл., м. Дніпро, вул. Мандриківська, буд. 51. кв. 34</t>
  </si>
  <si>
    <t>Дніпропетровська обл., м. Дніпро, вул. Павла Нірінберга, 2</t>
  </si>
  <si>
    <t>Частина приміщення гуртожитку №3</t>
  </si>
  <si>
    <t>Дніпропетровська обл., м. Дніпро, вул. Володимира Вернадського, 6</t>
  </si>
  <si>
    <t>Частина приміщення гуртожитку №1</t>
  </si>
  <si>
    <t>Дніпропетровська обл., м. Дніпро, вул. Володимира Вернадського, 8а</t>
  </si>
  <si>
    <t>Частина приміщення гуртожитку №2</t>
  </si>
  <si>
    <t>Дніпропетровська обл., м. Дніпро, вул. Євгена Чикаленка, 12</t>
  </si>
  <si>
    <t>Частина нежитлового вбудованого приміщення, розміщене на першому поверсі 9-ти поверхової будівлі гуртожитку №4</t>
  </si>
  <si>
    <t>ФОП Моісеєнко Олександр Вікторович</t>
  </si>
  <si>
    <t>Дніпропетровська обл., м. Дніпро, вул. Мандриківська, буд. 143, кв. 96</t>
  </si>
  <si>
    <t>Вінницький національний технічний університет</t>
  </si>
  <si>
    <t>м. Вінниця, вул. Хмельницьке шосе, 95</t>
  </si>
  <si>
    <t>067-437-24-00</t>
  </si>
  <si>
    <t>vin.vntu.orenda@gmail.com</t>
  </si>
  <si>
    <t>оренда нерухомого майна (розміщення технічних засобів і антен операторів телекомунікацій, які надають послуги рухомого (мобільного) звязку,  операторів та провайдерів телекомунікацій, які надають послугидоступу до інтернету)</t>
  </si>
  <si>
    <t>м. Київ, вул. Солом'янска, 11 А</t>
  </si>
  <si>
    <t>м. Вінниця, Хмельницьке шосе, 95</t>
  </si>
  <si>
    <t>частина даху головного навчального корпусу</t>
  </si>
  <si>
    <t>оренда нерухомого майна (розміщення буфету, що не здійснює продаж товарів підакцизної групи у навчальному закладі)</t>
  </si>
  <si>
    <t>м. Вінниця, вул. Василя Порика 13/86</t>
  </si>
  <si>
    <t>нежитлові вбудовані приміщення на 1-му поверсі навчального корпусу № 1</t>
  </si>
  <si>
    <t>оренда нерухомого майна (вендингові послуги)</t>
  </si>
  <si>
    <t>ФОП Пустоутов А.В.</t>
  </si>
  <si>
    <t>м. Харків, пр-кт Гагаріна 92/50</t>
  </si>
  <si>
    <t>частина нежитлового вбудованого приміщення вестибюлю на 1-му поверсі навчального корпусу № 1</t>
  </si>
  <si>
    <t>оренда нерухомого майна (розміщення банкомату)</t>
  </si>
  <si>
    <t>м. Київ, вул. Грушевського 1Д</t>
  </si>
  <si>
    <t>нежитлове вбудоване приміщення  1-му поверсі навчального корпусу № 2</t>
  </si>
  <si>
    <t>на період дії ВС та на 4 міс після припинення ВС</t>
  </si>
  <si>
    <t>нежитлові вбудовані приміщення на 1-му поверсі навчального корпусу № 2</t>
  </si>
  <si>
    <t>оренда нерухомого майна (надання фотопослуг, здійснення роздрібної торгівлі фотоаксесуарами та друкування з електронних носіїв)</t>
  </si>
  <si>
    <t>ФОП Бєлова Л.В.</t>
  </si>
  <si>
    <t>Вінницька обл, Вінницький р-н, с. Сокиринці, вул. Пушкіна 17</t>
  </si>
  <si>
    <t>частина нежитлового вбудованого приміщення на 1-му поверсі навчального корпусу № 2</t>
  </si>
  <si>
    <t>оренда нерухомого майна (розміщення кавового автомату)</t>
  </si>
  <si>
    <t>ФОП Буряк І.Г.</t>
  </si>
  <si>
    <t>Вінницька обл, Вінницький р-н, с. Зарванці, вул. Спортивна 6В</t>
  </si>
  <si>
    <t>частина нежитлового вбудованого приміщення вестибюлю на 1-му поверсі навчального корпусу № 2</t>
  </si>
  <si>
    <t>оренда нерухомого майна (розміщення офісу та розміщення курсів з навчання водіїв автомобілів (із погодинним режимом використання)</t>
  </si>
  <si>
    <t>ТОВ "УНП "ПРОФ-АВТО"</t>
  </si>
  <si>
    <t>м. Вінниця, вул Політехнічна 7</t>
  </si>
  <si>
    <t>м. Вінниця, вул Політехнічна 7, кімн 3105</t>
  </si>
  <si>
    <t>нежитлові вбудовані приміщення  на 1-му поверсі навчального корпусу № 3</t>
  </si>
  <si>
    <t>оренда нерухомого майна ( розміщення курсів з навчання водіїв автомобілів (із погодинним режимом використання)</t>
  </si>
  <si>
    <t>нежитлове вбудоване приміщення  на 1-му поверсі навчального корпусу № 3</t>
  </si>
  <si>
    <t>ФОП Пальчевський О.В.</t>
  </si>
  <si>
    <t>м. Вінниця, вул. Космонавтів 36А/61</t>
  </si>
  <si>
    <t>частина нежитлового вбудованого приміщення  вестибюлю  на 1-му поверсі навчального корпусу № 3</t>
  </si>
  <si>
    <t>оренда нерухомого майна (розміщення кавового автомату самообслуговування)</t>
  </si>
  <si>
    <t>ТОВ "Перша чарівна скриня"</t>
  </si>
  <si>
    <t>м. Київ, вул. К. малевича 86П</t>
  </si>
  <si>
    <t>частина нежитлового вбудованого приміщення   вестибюлю  на 1-му поверсі навчального корпусу № 3</t>
  </si>
  <si>
    <t>оренда нерухомого майна (надання послуг із копіювання, друку та поліграфічних послуг)</t>
  </si>
  <si>
    <t>ТОВ "ГО ПРІНТ"</t>
  </si>
  <si>
    <t>м. Київ, вул. Г. Гуляницького 44/1</t>
  </si>
  <si>
    <t>частина нежитлового вбудованого приміщення   на 1-му поверсі навчального корпусу № 3</t>
  </si>
  <si>
    <t>оренда нерухомого майна (надання освітніх послуг на базі КЗ "Подільський науковий ліцей " Вінницької обл Ради</t>
  </si>
  <si>
    <t>КЗ "Подільський науковий ліцей" Вінницької обл Ради</t>
  </si>
  <si>
    <t>м. Вінниця, вул. Політехнічна 9</t>
  </si>
  <si>
    <t>нежитлові вбудовані приміщення на 4-му поверсі навчального корпусу №4</t>
  </si>
  <si>
    <t>нежитлові вбудовані приміщення на 3-му поверсі навчального корпусу №4</t>
  </si>
  <si>
    <t>на період дії ВС та на 12 міс після припинення ВС</t>
  </si>
  <si>
    <t>частина нежитлового вбудованого приміщення вестибюлю    на 1-му поверсі навчального корпусу № 4</t>
  </si>
  <si>
    <t>оренда нерухомого майна (послуги громадського харчування, без продажу товарів підакцизної групи( їдальня, буфет, кафетерій, пекарня))</t>
  </si>
  <si>
    <t>ФОП Шевякова В.С.</t>
  </si>
  <si>
    <t>м. Вінниця, вул. Грибоєдова 3/301</t>
  </si>
  <si>
    <t>нежитлові вбудовані приміщення на 1-му поверсі навчального корпусу №4</t>
  </si>
  <si>
    <t>оренда нерухомого майна (послуги громадського харчування, без продажу товарів підакцизної групи( буфет, кафетерій))</t>
  </si>
  <si>
    <t>ФОП Бялківський І.О.</t>
  </si>
  <si>
    <t>м. Вінниця, вул. Гоголя 9/2</t>
  </si>
  <si>
    <t>частина нежитлового вбудованого приміщення вестибюлю  на 1-му поверсі навчального корпусу № 5</t>
  </si>
  <si>
    <t>оренда нерухомого майна (розміщення їдальні, що не здійснює продаж товарів підакцизної групи, у навчальному закладі)</t>
  </si>
  <si>
    <t>ПП "Санчо"</t>
  </si>
  <si>
    <t>м. Вінниця, вул. В. Порика 13/86</t>
  </si>
  <si>
    <t>м. Вінниця, вул. Політехнічна 5а</t>
  </si>
  <si>
    <t>нежитлові вбудовані приміщення на 1-му та 2-му поверсі будівлі їдальні</t>
  </si>
  <si>
    <t>м. Вінниця, вул Політехнічна 5а</t>
  </si>
  <si>
    <t>оренда нерухомого майна (розміщення виробництва кондитерських виробів)</t>
  </si>
  <si>
    <t>ФОП Пращук В.В.</t>
  </si>
  <si>
    <t>м. Вінниця, провул. М. Амосова 34</t>
  </si>
  <si>
    <t>нежитлові вбудовані приміщення на 1-му  поверсі будівлі їдальні</t>
  </si>
  <si>
    <t>оренда нерухомого майна (розміщення обладнання стільникового звязку з антенно-фідерними пристроями</t>
  </si>
  <si>
    <t>м. Київ, вул. Дегярівська 53</t>
  </si>
  <si>
    <t>частина нежитлового вбудованого приміщення котельні, частина димової труби (30%)</t>
  </si>
  <si>
    <t>оренда нерухомого майна (розміщення кафе, що не здійснює продаж товарів підакцизної групи)</t>
  </si>
  <si>
    <t>м. Вінниця, вул. Келецька 100</t>
  </si>
  <si>
    <t>будівля побутового комплексу з прибудовою, ганками та балконом</t>
  </si>
  <si>
    <t>оренда нерухомого майна (господарська діяльність з медичної практики</t>
  </si>
  <si>
    <t>ТОВ "Центр відновлення хребта - Аксіс"</t>
  </si>
  <si>
    <t>м. Вінниця, вул. К. Коріатовичів 109</t>
  </si>
  <si>
    <t>м. Вінниця, вул. Політехнічна/Келецька 11/102</t>
  </si>
  <si>
    <t>нежитлові вбудовані приміщення на 1-му поверсі гуртожитку №3</t>
  </si>
  <si>
    <t>оренда нерухомого майна (розміщення пункту по ремонту взуття)</t>
  </si>
  <si>
    <t>ФОП Лихач А.Ф.</t>
  </si>
  <si>
    <t>м. Вінниця, вул. А. Первозванного 58А/135</t>
  </si>
  <si>
    <t>нежитлові вбудовані приміщення на 1-му поверсі гуртожитку №4</t>
  </si>
  <si>
    <t>оренда нерухомого майна (надання побутових послуг населенню(ремонт компют техніки)</t>
  </si>
  <si>
    <t>ФОП Горобець А.М.</t>
  </si>
  <si>
    <t>м. Вінниця, бульвар Свободи 8/35</t>
  </si>
  <si>
    <t>нежитлове вбудоване приміщення на 1-му поверсі гуртожитку №4</t>
  </si>
  <si>
    <t>оренда нерухомого майна (розміщення апарату для очищення та продажу питної води)</t>
  </si>
  <si>
    <t>ФОП Хмельницький С.І.</t>
  </si>
  <si>
    <t>м. Вінниця, вул. Келецька 78а/19</t>
  </si>
  <si>
    <t>частина нежитлового вбудованого приміщення вестибюлю на 1-му поверсі гуртожитку №4</t>
  </si>
  <si>
    <t>м. Вінниця, вул. Келецька 98</t>
  </si>
  <si>
    <t>частина нежитлового вбудованого приміщення вестибюлю на 1-му поверсі гуртожитку №5</t>
  </si>
  <si>
    <t>оренда нерухомого майна (розміщення перукарні)</t>
  </si>
  <si>
    <t>ФОП Баланюк Т.С.</t>
  </si>
  <si>
    <t xml:space="preserve">Вінницька обл., Вінницький р-н, с. Березина, вул. Дачна 3 </t>
  </si>
  <si>
    <t>нежитлові вбудовані приміщення на 1-му поверсі гуртожитку №5</t>
  </si>
  <si>
    <t>ФОП Смірнова О.В.</t>
  </si>
  <si>
    <t>м. Вінниця, вул. О.антонова 48а/63</t>
  </si>
  <si>
    <t>нежитлові вбудовані приміщення у прибудові до 9-поверх гуртожитку №5</t>
  </si>
  <si>
    <t>оренда нерухомого майна (майстерня з різки скла)</t>
  </si>
  <si>
    <t>ФОП Ніколаєв К.І.</t>
  </si>
  <si>
    <t>м. Вінниця, вул. Київська 7</t>
  </si>
  <si>
    <t>нежитлове вбудоване приміщення у підвалі 9-поверх гуртожитку №5</t>
  </si>
  <si>
    <t>оренда нерухомого майна (здійснення проектних, проектно-вишукувальних робіт)</t>
  </si>
  <si>
    <t>ТОВ "Вольтаж Груп"</t>
  </si>
  <si>
    <t>м. Вінниця, вул. Келецька 102 а</t>
  </si>
  <si>
    <t>нежитлові вбудовані приміщення 1-поверхової прибудови до 9-поверхового гуртожитку №6</t>
  </si>
  <si>
    <t>нежитлове вбудоване приміщення 1-поверхової прибудови до 9-поверхового гуртожитку №6</t>
  </si>
  <si>
    <t>оренда нерухомого майна (розміщення телекомунікаційного обладнання"</t>
  </si>
  <si>
    <t>ПП "Радіонет"</t>
  </si>
  <si>
    <t>м. Вінниця, 1-й провул. Корольова 16а</t>
  </si>
  <si>
    <t>оренда іншого окремого індивідуально визначеного майна (рухомого) (надання автотранспортних послуг(шиномонтаж))</t>
  </si>
  <si>
    <t>ФОП Казьмірук О.І.</t>
  </si>
  <si>
    <t>м. Вінниця, вул. Київська 132/7</t>
  </si>
  <si>
    <t>м. Вінниця, вул Політехнічна 9 (за спорудою навчального корпусу №4)</t>
  </si>
  <si>
    <t>вагон побутовий металевий</t>
  </si>
  <si>
    <t>оренда іншого окремого індивідуально визначеного майна(рухомого) (обслуговування відвідувачів 2-поверхової будівлі побутового комплексу)</t>
  </si>
  <si>
    <t>м. Вінниця, вул. Келецька 100 а</t>
  </si>
  <si>
    <t>тимчасові споруди пересувних альтанок</t>
  </si>
  <si>
    <t>Відокремлений структурний підрозділ "Харківський торговельно-економічний фаховий коледж Державного торговельно-економічного університету"</t>
  </si>
  <si>
    <t>м. Харків, пров. Отакара Яроша, 8</t>
  </si>
  <si>
    <t>omtymoshenko@gmail.com</t>
  </si>
  <si>
    <t>Договір нерухомого або іншого окремого індивідуально визначеного майна, що належить до державної власності</t>
  </si>
  <si>
    <t>АТ "Державний експортно-імпортний банк України"</t>
  </si>
  <si>
    <t>м. Київ, вул. Антоновича, 127</t>
  </si>
  <si>
    <t>Частина нежитлового приміщення вестибюлю на 1-му поверсі навчального корпусу, банкомат</t>
  </si>
  <si>
    <t>щомісяця</t>
  </si>
  <si>
    <t>м. Київ, вул. Солом'янська, 11</t>
  </si>
  <si>
    <t>м. Харків, вул. Клочківська, 202</t>
  </si>
  <si>
    <t xml:space="preserve">Ділянка покрівлі 9-ти поверхової будівлі гуртожитку </t>
  </si>
  <si>
    <t>ТОВ "ВФ Україна"</t>
  </si>
  <si>
    <t>м. Київ, вул. Лейпцизька, 15</t>
  </si>
  <si>
    <t>4 роки                  11 місяців</t>
  </si>
  <si>
    <t>Дніпровський державний аграрно-економічний університет</t>
  </si>
  <si>
    <t>м. Дніпро, вул. Сергія Єфремова,25</t>
  </si>
  <si>
    <t>097 000 1372</t>
  </si>
  <si>
    <t>agch@dsau.dp.ua</t>
  </si>
  <si>
    <t>АТ КБ "ПриватБанк"</t>
  </si>
  <si>
    <t>частина приміщення навчального корпусу №2. Підведено електромережа. В наявності автономні лічильники.</t>
  </si>
  <si>
    <t>ФОП Микитюк О.Є.</t>
  </si>
  <si>
    <t>м. Дніпро вул. Набережна Перемоги,44/1</t>
  </si>
  <si>
    <t>нежитлове вбудоване приміщення навчального корпусу №2. Підведено електромережа. В наявності автономні лічильники.</t>
  </si>
  <si>
    <t>27.07.2022 (пролонговано на підставі листа ФДМ)</t>
  </si>
  <si>
    <t>КЗ "Маріупольський міський соціальний гуртожиток"</t>
  </si>
  <si>
    <t>Донецька область, м. Маріуполь, пров. Київський, буд. 10-А</t>
  </si>
  <si>
    <t>м. Дніпро, вул. Піхоти Короля, 2</t>
  </si>
  <si>
    <t>частина гуртожитку №5, а саме всі приміщення 1-3 поверхів. Підведено водопостачання та водовідведення, теплопостачання електромережа. В наявності автономні лічильники.</t>
  </si>
  <si>
    <t>1 252,60</t>
  </si>
  <si>
    <t>ТОВ " Лайфселл"</t>
  </si>
  <si>
    <t>м. Київ, вул. Солом'янська, 11-А</t>
  </si>
  <si>
    <t>частину даху та балкону навчального корпусу №2. Підведено електромережа. В наявності автономні лічильники.</t>
  </si>
  <si>
    <t>97 000 1372</t>
  </si>
  <si>
    <t>ФОП Василенко Ю.Б.</t>
  </si>
  <si>
    <t>м. Дніпро просп. Героїв,35 кв.372</t>
  </si>
  <si>
    <t>ТОВ "Альянс Авто 2021"</t>
  </si>
  <si>
    <t>м. Дніпро, Запорізьке шосе, буд.74, кв.323</t>
  </si>
  <si>
    <t>частина приміщення гуртожитку №3. Підведено електромережа. В наявності автономні лічильники.</t>
  </si>
  <si>
    <t>ФОП Совгіренко Г.В.</t>
  </si>
  <si>
    <t>м. Дніпро, вул. Калинова,67, кв.59</t>
  </si>
  <si>
    <t>м. Дніпро вул. Набережна Перемоги,44К</t>
  </si>
  <si>
    <t>нежитлове вбудоване приміщення навчального корпусу №2. Підведено водопостачання та водовідведення, електромережа. В наявності автономні лічильники.</t>
  </si>
  <si>
    <t>06.11.2022 (пролонговано на підставі листа ФДМ)</t>
  </si>
  <si>
    <t>ФОП Малієнко В.С.</t>
  </si>
  <si>
    <t>м. Дніпро, вул. Мандриківська, буд. 51-М, кв.34</t>
  </si>
  <si>
    <t>нежитлове вбудоване приміщення гуртожитку №3. Підведено водопостачання та водовідведення, електромережа. В наявності автономні лічильники.</t>
  </si>
  <si>
    <t>23.11.2022 (пролонговано на підставі листа ФДМ)</t>
  </si>
  <si>
    <t>ПрАТ " Київстар"</t>
  </si>
  <si>
    <t>м. Київ, вул. Дегтярівська,53</t>
  </si>
  <si>
    <t>частина навчального корпусу №2. Підведено електромережа. В наявності автономні лічильники.</t>
  </si>
  <si>
    <t>Управління Державної казначейської служби України у Центральному районі м. Дніпра</t>
  </si>
  <si>
    <t>м. Дніпро, просп. Дмитра Яворницького, 76</t>
  </si>
  <si>
    <t>нежитлове приміщення. Підведено водопостачання та водовідведення, теплопостачання електромережа. В наявності автономні лічильники.</t>
  </si>
  <si>
    <t>27.06.2023 (пролонговано на підставі листа ФДМ)</t>
  </si>
  <si>
    <t>ПрАт " ВФ Україна"</t>
  </si>
  <si>
    <t>м. Київ, вул.Лейпцизька,15</t>
  </si>
  <si>
    <t>частина покрівлі даху навчального корпусу №2. Підведено електромережа. В наявності автономні лічильники.</t>
  </si>
  <si>
    <t xml:space="preserve">ДПТНЗ "Вінницьке вище професійне училище сфери послуг" </t>
  </si>
  <si>
    <t>м. Вінниця, вул. Хмельницьке шосе, 145</t>
  </si>
  <si>
    <t>vpuspbyx@gmail.com</t>
  </si>
  <si>
    <t>ФОП Дзись С.С.</t>
  </si>
  <si>
    <t>Вінницька область Вінницький район село Ксаверівка вулиця Зарічна 36</t>
  </si>
  <si>
    <t>ВСП " Кам'янець-Подільський фаховий коледж харчової промисловості НУХТ "</t>
  </si>
  <si>
    <t>м.Кам'янець-Подільський вул.Павла Скоропадського ,2</t>
  </si>
  <si>
    <t>067-458-45-70</t>
  </si>
  <si>
    <t>kpkhp@i.ua</t>
  </si>
  <si>
    <t>договір оренди нерухомого майна на безоплатні основі</t>
  </si>
  <si>
    <t>Кам'янець-Подільська філія НУХТ</t>
  </si>
  <si>
    <t>вул.Павла Скоропадського ,2</t>
  </si>
  <si>
    <t xml:space="preserve">Частина приміщення навчального корпусу </t>
  </si>
  <si>
    <t>19.02.2024р.</t>
  </si>
  <si>
    <t>1 рік</t>
  </si>
  <si>
    <t xml:space="preserve"> за 1 рік </t>
  </si>
  <si>
    <t>м.Кам'янець-Подільський вул.Павла Скоропадського ,3</t>
  </si>
  <si>
    <t>067-458-45-71</t>
  </si>
  <si>
    <t>ФОП Костантинова Л.В.</t>
  </si>
  <si>
    <t>м.Кам'янець-Подільський ,вул Жукова ,9</t>
  </si>
  <si>
    <t>13.04.2021р.</t>
  </si>
  <si>
    <t>3,8 р.</t>
  </si>
  <si>
    <t>Відокремлений структурний підрозділ "Технолого-економічний фаховий коледж Білоцерківського національного аграрного університету"</t>
  </si>
  <si>
    <t>09117,Київська область,місто Біла Церква, вулиця Ярослава Мудрого, 21/2</t>
  </si>
  <si>
    <t>(04563) 5-35-94</t>
  </si>
  <si>
    <t>tefcbnau@tec.ukr.education</t>
  </si>
  <si>
    <t>Комунальне некомерційне підприємстіво Білоцерківської міської ради "Дитяча
стоматологічна поліклініка"</t>
  </si>
  <si>
    <t>09113,Київська область,місто Біла Церква, вулиця А.Шептицького, 1А</t>
  </si>
  <si>
    <t>09100,Київська область,місто Біла Церква, вулиця А.Шептицького, 1А</t>
  </si>
  <si>
    <t>Відокремлений структурний підрозділ "Коломийський політехнічний фаховий коледж Національного університету "Львівська політехніка"</t>
  </si>
  <si>
    <t>Івано-Франківська обл., м.Коломия, вул.Степана Тарабалки,20</t>
  </si>
  <si>
    <t>03433 50330</t>
  </si>
  <si>
    <t>polynet100@gmail.com</t>
  </si>
  <si>
    <t>Оренда державного майна</t>
  </si>
  <si>
    <t>ФОП Морган Віталій Ігорович</t>
  </si>
  <si>
    <t>Івано-Франківська обл., м.Коломия, вул.Ольжича,3</t>
  </si>
  <si>
    <t>Частина нежитлового приміження першого поверху будівлі навчального корпусу</t>
  </si>
  <si>
    <t>12.05.2023р.</t>
  </si>
  <si>
    <t>Період воєнного стану та дванадцять місяців після припинення чи скасування воєнного стану</t>
  </si>
  <si>
    <t>Державний навчальний заклад "Бердичівське вище професійне училище"</t>
  </si>
  <si>
    <t>13352, Житомирська обл., Бердичівський р-н, с.Великі Низгірці, вул. ліцейна, 1</t>
  </si>
  <si>
    <t>04143-6-99-01</t>
  </si>
  <si>
    <t>3kutnik@ukr.net</t>
  </si>
  <si>
    <t>ТОВ "Тепло Україна"</t>
  </si>
  <si>
    <t>10003, м. Житомир, вул. Покровська, 57, кв. 3А</t>
  </si>
  <si>
    <t>13352, Житомирська обл., Бердичівський р-н, с.Великі Низгірці, вул. Ліцейна, 1</t>
  </si>
  <si>
    <t>частина асфальтового покриття</t>
  </si>
  <si>
    <t>12.01.2022р.</t>
  </si>
  <si>
    <t>Борщівський агротехнічний фаховий коледж</t>
  </si>
  <si>
    <t>м.Борщів, вул.грушевського,15</t>
  </si>
  <si>
    <t>batkbyh@gmail.com</t>
  </si>
  <si>
    <t>Головне управління Держпродспоживслужби в Тернопільській області</t>
  </si>
  <si>
    <t>м.Тернопіль,вул.Микуленецька,20</t>
  </si>
  <si>
    <t>Тернопільська область,м.Борщів,вул.Шевченка,2а</t>
  </si>
  <si>
    <t>Частина приміщення в будинку(3 поверх "Б")</t>
  </si>
  <si>
    <t>Загальна площа 25,1м2 (поз.3-23 площею 15,8 м2; 3-24 площею 9,30 м2) та площею спільного користування 23,3 м2 (сходова клітка 2,5 м2, коридор 15,8 м2, туалет 5,0 м2)</t>
  </si>
  <si>
    <t>01 грудня 2021 року</t>
  </si>
  <si>
    <t>5 (п‘ять ) років</t>
  </si>
  <si>
    <t>1,00 грн в рік</t>
  </si>
  <si>
    <t>ВСП Житомирський технологічний фаховий коледж Київського національного університету будівництва і архітектури</t>
  </si>
  <si>
    <t>10029, м. Житомир вул. Небесної Сотні, 37</t>
  </si>
  <si>
    <t>luda-ztkknuba@ukr.net</t>
  </si>
  <si>
    <t>Приватне підприємство науково-навчальний центр "Корбутівка"</t>
  </si>
  <si>
    <t>10005, м. Житомир, вул. Черняховського, буд. 100, кв. 51</t>
  </si>
  <si>
    <t>нежитлове приміщення (навчальна аудиторія №109)</t>
  </si>
  <si>
    <t>82,2 кв.м</t>
  </si>
  <si>
    <t>ФОП Сандуленко Людмила Василівна</t>
  </si>
  <si>
    <t>10004, м. Житомир, вул. Героїв Базару, 3Б</t>
  </si>
  <si>
    <t>будівля складу</t>
  </si>
  <si>
    <t>34,2 кв.м</t>
  </si>
  <si>
    <t>ФОП Синьов Георгій Івановач</t>
  </si>
  <si>
    <t>10003, м. Житомир, вул. Перемоги, буд. 32, кв. 73</t>
  </si>
  <si>
    <t>частина нежитлового приміщення вестибюля на першому поверсі будівлі навчального корпусу №1</t>
  </si>
  <si>
    <t>5 кв.м</t>
  </si>
  <si>
    <t>період воєнного стану та 4 місяці після припинення чи скасування воєнного стану</t>
  </si>
  <si>
    <t>ФОП Валєєва Оксана Анатоліївна</t>
  </si>
  <si>
    <t>10025, м. Житомир, вул. Космонавтів, буд. 26, кв. 1</t>
  </si>
  <si>
    <t>10029, м. Житомир вул. М. Грушевського, 19</t>
  </si>
  <si>
    <t xml:space="preserve">нежитлове приміщення гуртожитку </t>
  </si>
  <si>
    <t>62,5 кв.м</t>
  </si>
  <si>
    <t>Вище професійне училище №11 м.Вінниця</t>
  </si>
  <si>
    <t>21034, м.Вінниця, вул.Немирівське шосе, 78</t>
  </si>
  <si>
    <t>(0432) 65 89 31</t>
  </si>
  <si>
    <t>vinvpu11@ukr.net</t>
  </si>
  <si>
    <t>Погребищенський медичний фаховий коледж</t>
  </si>
  <si>
    <t>Вінницька обл., Вінницький р-н, м. Погребище, вул. П.Тичини, 70</t>
  </si>
  <si>
    <t>(04346)  2-15-46</t>
  </si>
  <si>
    <t>buhmedkoll@ukr.net</t>
  </si>
  <si>
    <t>ФОП "Бомко Олена Вікторівна"</t>
  </si>
  <si>
    <t>Вінницька обл., Віінницький р-н, м. Погребище, вул. Вишнева 60</t>
  </si>
  <si>
    <t>Вінницька обл., Вінницький р-н, м. Погребище, вул. П. Тичини 70</t>
  </si>
  <si>
    <t>11.03.2024р.</t>
  </si>
  <si>
    <t>ДНЗ Вище професійне училище №7 м.Вінниці</t>
  </si>
  <si>
    <t>21022, м. Вінниця, вул. Київська, 118</t>
  </si>
  <si>
    <t>(0432) 61-42-21, 66-46-80</t>
  </si>
  <si>
    <t>vvpu7@ukr.net
vpu7buh@ukr.net</t>
  </si>
  <si>
    <t>01001, м. Київ, вул.Грушевського, буд.1Д</t>
  </si>
  <si>
    <t>21022, м. Вінниця, вул.Київська, 118</t>
  </si>
  <si>
    <t xml:space="preserve">Нежитлове вбудоване  приміщення </t>
  </si>
  <si>
    <t>3,2 кв.м.</t>
  </si>
  <si>
    <t>Рівненський фаховий коледж інформаційних технологій</t>
  </si>
  <si>
    <t>33027, м. Рівне, вул. Київська, 53</t>
  </si>
  <si>
    <t>(0362) 64-37-37</t>
  </si>
  <si>
    <t>buhgalter@rcit.ukr.education</t>
  </si>
  <si>
    <t>ФОП Сухецький Ярослав Богданович</t>
  </si>
  <si>
    <t>33016, м. Рівне, вул. Волинської Дивізії, 11/43</t>
  </si>
  <si>
    <t>Кафетерій в приміщенні навчального корпусу</t>
  </si>
  <si>
    <t>28,4 кв.м.</t>
  </si>
  <si>
    <t>№ 6527-2022 від 12.01.2022</t>
  </si>
  <si>
    <t>33027, м. Рівне, вул. Вишиванка, 40</t>
  </si>
  <si>
    <t>ФОП Дячук Ірина Олегівна</t>
  </si>
  <si>
    <t>33023, м. Рівне, вул. Ст. Васильченка, 18/2</t>
  </si>
  <si>
    <t>Кафетерій в приміщенні гуртожитку</t>
  </si>
  <si>
    <t>34,8 кв.м.</t>
  </si>
  <si>
    <t>№ 1504-2017 від 11.04.2017; договір про внесення змін до договору оренди від 04.10.2021</t>
  </si>
  <si>
    <t>ПП "Освітній центр "Євро-курс"</t>
  </si>
  <si>
    <t>Курси з вивчення іноземних мов в приміщенні гуртожитку</t>
  </si>
  <si>
    <t>75,7 кв.м.</t>
  </si>
  <si>
    <t>№ 801-2010 від 08.04.2010; договір про внесення змін до договору оренди від 03.09.2021</t>
  </si>
  <si>
    <t>Черкаський національний університет імені Богдана Хмельницького</t>
  </si>
  <si>
    <t>18031 м. Черкаси, бульвар Шевченка,81</t>
  </si>
  <si>
    <t>(0472) 33 72 27</t>
  </si>
  <si>
    <t>planfinviddil@cdu.edu.ua</t>
  </si>
  <si>
    <t>оренда нерухомого майна під розміщення пункту обміну валют</t>
  </si>
  <si>
    <t>ТОВ "Фінансова компанія "Октава фінанс"</t>
  </si>
  <si>
    <t>вул.Євгена Коновальця 36-В, м. Київ</t>
  </si>
  <si>
    <t>18000, бульвар Шевченка 205, м.Черкаси</t>
  </si>
  <si>
    <t>частина приміщення на першому поверсі Освітньо-інноваційного центру</t>
  </si>
  <si>
    <t>19.04.2019 р.</t>
  </si>
  <si>
    <t>продовжено на період дії воєнного стану та протягом 4-х місяців з дати припинення чи скасування воєнного стану</t>
  </si>
  <si>
    <t>оренда нерухомого майна під розміщення суб"єкта господарювання, що здійснює побутове обслуговування населення - макіяж та фарбування брів та вій</t>
  </si>
  <si>
    <t>ФОП Стромило Г.М.</t>
  </si>
  <si>
    <t>вул. Прикордонника Лазаренка, 24, кв. 124, м. Черкаси</t>
  </si>
  <si>
    <t>частина приміщення на другому поверсі Освітньо-інноваційного центру площею</t>
  </si>
  <si>
    <t>оренда нерухомого майна під розміщення суб"єкта господарювання, що діє на підставі приватної власності і проводить господарську діяльність з медичної практики (стоматологічний кабінет)</t>
  </si>
  <si>
    <t>ПП Трусов В. Є.</t>
  </si>
  <si>
    <t>вул. Нарбутівська, 198/23, кв.119, м. Черкаси</t>
  </si>
  <si>
    <t>частина приміщення на другому поверсі Освітньо-інноваційного центру</t>
  </si>
  <si>
    <t>продовжено на період дії воєнного стану та протягом 4-х місяців з дати припмнення чи скасування воєнного стану</t>
  </si>
  <si>
    <t>оренда нерухомого майна під розміщення офісу</t>
  </si>
  <si>
    <t>ТОВ "Промінь Чигирин"</t>
  </si>
  <si>
    <t>вул. Постишева, 3, м. Світловодськ, Кіровоградська обл.</t>
  </si>
  <si>
    <t>оренда нерухомого майна під розміщення офісу товариства, що здійснює торгівлю непродовольчими товарами</t>
  </si>
  <si>
    <t>вул. Анатолія Солов"яненка, 3, м. Світловодськ, Кіровоградської обл.</t>
  </si>
  <si>
    <t>частина приміщення на другому поверсі</t>
  </si>
  <si>
    <t>оренда нерухомого майна під розміщення торгівельного об"єкту з продажу непродовольчих товарів</t>
  </si>
  <si>
    <t>ТОВ "Руш"</t>
  </si>
  <si>
    <t>проспект Олександра Роля, буд. 104а, (проспект Кірова, буд. 104 а,)м. Дніпро, 49055</t>
  </si>
  <si>
    <t>окреме індивідуально визначене нерухоме майно , частина приміщення на першому поверсі</t>
  </si>
  <si>
    <t>оренда нерухомого майна під розміщення пункту обміну валют, розміщення суб"єкту господарювання, що надає послуги, пов"язані з переказом грошей</t>
  </si>
  <si>
    <t>ПрАТ "Українська фінансова група</t>
  </si>
  <si>
    <t>вул. Саксаганського, 77, м. Київ, 01033</t>
  </si>
  <si>
    <t>частина приміщення на першому поверсі</t>
  </si>
  <si>
    <t>оренда нерухомого майна під розміщення суб"єкту господарювання, що надає послуги, пов"язані з переказом грошей</t>
  </si>
  <si>
    <t>окремо визначене приміщення на першому поверсі</t>
  </si>
  <si>
    <t>оренда нерухомого майна під розміщення кафетерію, що не здіснює продаж товарів підацизної групи</t>
  </si>
  <si>
    <t>ФОП Цвіркун Т. В.</t>
  </si>
  <si>
    <t>вул. Руставі, 13, кв. 50, м. Черкаси</t>
  </si>
  <si>
    <t>оренда нерухомого майна під розміщення суб"єкту господарювання, що провадить туроператорську та турагенську діяльність</t>
  </si>
  <si>
    <t>ФОП Ткаченко О. О.</t>
  </si>
  <si>
    <t>бульвар Шевченка, 320, кв.197, м. Черкаси</t>
  </si>
  <si>
    <t>оренда нерухомого майна під розміщення ломбарду</t>
  </si>
  <si>
    <t>Повне товариство "Ломбард Еней фінанс і компанія"</t>
  </si>
  <si>
    <t>вул. Героїв України, 108 А, м. Світловодськ, Кіровоградської обл.</t>
  </si>
  <si>
    <t>оренда нерухомого майна під розміщення технічних засобів операторів та провайдерів телекомунікацій, які надають послуги доступу до Інтернету</t>
  </si>
  <si>
    <t>ТОВ "Маклаут-Інвест</t>
  </si>
  <si>
    <t>вул. С. Жужоми, 7, кв. 70, м. Черкаси</t>
  </si>
  <si>
    <t>частина підвального приміщення площею 1,0 кв. м, частина приміщення на третьому поверсі 1,0 кв.м</t>
  </si>
  <si>
    <t>оренда нерухомого майна під розміщення банкомату</t>
  </si>
  <si>
    <t>АТ "Державний ощадний банк"</t>
  </si>
  <si>
    <t>вул. Госпітальна, 12-г, Печерський район, м. Київ</t>
  </si>
  <si>
    <t>розміщення офісу</t>
  </si>
  <si>
    <t>Адвокат Степаненко О. М.</t>
  </si>
  <si>
    <t>вул. Яблунева, 13, м Черкаси, 18034</t>
  </si>
  <si>
    <t>окремо визначене приміщення на другому поверсі</t>
  </si>
  <si>
    <t>ТОВ "Еліт-Експрес - 2020"</t>
  </si>
  <si>
    <t>бульвар Шевченка, 205, офіс 27, м.Черкаси, 18000</t>
  </si>
  <si>
    <t>Частина нежитлового приміщення на четвертому поверсі</t>
  </si>
  <si>
    <t>ТОВ "Максима Стоун"</t>
  </si>
  <si>
    <t>вул. Байди Вишневецького, 2, м Черкаси, 18001</t>
  </si>
  <si>
    <t>частина приміщення на третьому поверсі</t>
  </si>
  <si>
    <t>Черкаська обласна організація Національна спілка письменників України</t>
  </si>
  <si>
    <t>вул. Байди Вишневецького, 17, м Черкаси, 18001</t>
  </si>
  <si>
    <t>розміщення органу державної влади, який повністю фінансується з державного бюджету</t>
  </si>
  <si>
    <t>Управління Державної служби якості освіти у Черкаській області</t>
  </si>
  <si>
    <t>бульвар Шевченка 205, м.Черкаси, 18000</t>
  </si>
  <si>
    <t>частина приміщення на третьому та четвертому поверсі</t>
  </si>
  <si>
    <t>розміщення буфету, який не здійснює продажу товарів підакцизної групи</t>
  </si>
  <si>
    <t>ФОП Береза М. Л.</t>
  </si>
  <si>
    <t>вул. Сумгаїтська, 38, кв. 47, м. Черкаси</t>
  </si>
  <si>
    <t>бульвар Шевченка, 81</t>
  </si>
  <si>
    <t>частина вестибюлю на першому поверсі навчально- лабораторного корпусу № 1</t>
  </si>
  <si>
    <t>розміщення банкомату</t>
  </si>
  <si>
    <t>ПАТ "Державний ощадний банк України"</t>
  </si>
  <si>
    <t>частина приміщення вестибюлю навчального корпусу № 1</t>
  </si>
  <si>
    <t>розміщення терміналу самообслуговування</t>
  </si>
  <si>
    <t>АТКБ "Приватбанк"</t>
  </si>
  <si>
    <t>вул. Грушевського, 1Д, м. Київ, 01001</t>
  </si>
  <si>
    <t>бульвар Шевченка, 79</t>
  </si>
  <si>
    <t>частина приміщення холу на першому поверсі навчального корпусу № 3</t>
  </si>
  <si>
    <t>розміщення електронного обладнання, що надає послуги доступу до Інтернену</t>
  </si>
  <si>
    <t>ТОВ "ІНТРА.КОМ"</t>
  </si>
  <si>
    <t>просп. Богдана Хмельницького, 139, кім. 336, м. Дніпро, Дніпрпетровська обл., 49033</t>
  </si>
  <si>
    <t>вул. Крилова, 51, м. Черкаси, 18031</t>
  </si>
  <si>
    <t>частина приміщення на четвертому поверсі гуртожитку № 1</t>
  </si>
  <si>
    <t>ТОВ "МАКЛАУТ-ІНВЕСТ"</t>
  </si>
  <si>
    <t>вул.Б. Вишневецького, 37 кв. м. Черкаси, 18000.</t>
  </si>
  <si>
    <t>частина підсобного приміщення гуртожитку № 1 на четвертому поверсі у правому крилі площею 1,0 кв.м, частина підсобного приміщення на четвертому поверсі у лівому крилі площею 1,0 кв. м, частина підсобного приміщення на восьмому поверсі у правому крилі площею 1,0 кв.м.,частина приміщення на восьмому поверсі у лівому крилі площею 1,0 кв.м.</t>
  </si>
  <si>
    <t>вул. Хрещатик, 53, м. Черкаси, 18031</t>
  </si>
  <si>
    <t>частина приміщення гуртожитку № 2, - 1,0 кв.м сходової клітини другого поверху ліве крило, 1,0 кв. м сходової клітини другого поверху праве крило, 1,0 кв. м. сходової клітини третього поверху праве крило</t>
  </si>
  <si>
    <t>вул. Хрещатик, 51, м. Черкаси, 18031</t>
  </si>
  <si>
    <t>частина приміщення гуртожитку № 5</t>
  </si>
  <si>
    <t>частина приміщення гуртожитку № 2</t>
  </si>
  <si>
    <t>вул. Хрещатик, 62, м. Черкаси, 18031</t>
  </si>
  <si>
    <t>частина приміщення гуртожитку № 4</t>
  </si>
  <si>
    <t>вул. Хрещатик, 64, м. Черкаси, 18031</t>
  </si>
  <si>
    <t>частина приміщення гуртожитку № 3</t>
  </si>
  <si>
    <t>надання перукарських послуг</t>
  </si>
  <si>
    <t>ФОП Сем"янівська І. В.</t>
  </si>
  <si>
    <t>пров. Молдавський, 10 м. Черкаси, 18031</t>
  </si>
  <si>
    <t>частина нежитлового приміщення на першому поверсі гуртожитку № 2</t>
  </si>
  <si>
    <t>до припинення чи скасування воєнного стану та 12 місяців після припинення чи скасування воєнного стану з дати набирання чинності цим договором</t>
  </si>
  <si>
    <t>надання послуг з якісного очищення питної води через торгівельний автомат</t>
  </si>
  <si>
    <t>ФОП Колосов А. О.</t>
  </si>
  <si>
    <t>Чернігівський квартал, буд. 1, кв.35 м. Славутич, Київська обл.,07100</t>
  </si>
  <si>
    <t>вул. Хрещатик, 66, м. Черкаси, 18031</t>
  </si>
  <si>
    <t>частина приміщенняїдальні "Меридіан"</t>
  </si>
  <si>
    <t>розміщення курсів з навчання водіїв автомобілів</t>
  </si>
  <si>
    <t>ПП "Укравтосервіс"</t>
  </si>
  <si>
    <t>вул. Гуржіївська, буд. 38, кв. 2, м. Черкаси, 18005</t>
  </si>
  <si>
    <t>вул. О. Дашковича, 24, м. Черкаси</t>
  </si>
  <si>
    <t>частина приміщення на другому поверсі навчального корпусу № 4 (погодинне використання)</t>
  </si>
  <si>
    <t>розміщення бюджетної установи, яка повністю фінансується з державного бюджету</t>
  </si>
  <si>
    <t>Інститут прикладної математики і механіки Національноїакадеміі наук України</t>
  </si>
  <si>
    <t>вул. Батюка, 19, м. Слов"янськ, Краматорський район, Донецької обл., 84116</t>
  </si>
  <si>
    <t>бульвар Шевченка, 79, 19031</t>
  </si>
  <si>
    <t>частина приміщення на другому поверсі навчального корпусу № 3</t>
  </si>
  <si>
    <t>ВСП
«Львівський фаховий коледж 
Львівського національного 
університету природокористування»</t>
  </si>
  <si>
    <t>79068 м Львів , 
вул. Замарстинівська 167</t>
  </si>
  <si>
    <t>ek.lviv.nau@gmail.com</t>
  </si>
  <si>
    <t>оренда нерухомого 
державного майна</t>
  </si>
  <si>
    <t xml:space="preserve">ВПНЗ Львівський медичний 
фаховий коледж "Монада "        </t>
  </si>
  <si>
    <t>79040 м.Львів, вул. Патона 22А</t>
  </si>
  <si>
    <t>м Львів, вул, Я. Райніса 9</t>
  </si>
  <si>
    <t>частина приміщення першого поверху</t>
  </si>
  <si>
    <t>взаємне співробітництво,
спільна навчально - 
спортивна діяльність</t>
  </si>
  <si>
    <t>напівпідвальне приміщення</t>
  </si>
  <si>
    <t>ПАТ "Київтар "</t>
  </si>
  <si>
    <t>03113, м. Київ,вул. Дегтярівська, 53</t>
  </si>
  <si>
    <t>м Львів , 
вул. Замарстинівська 167</t>
  </si>
  <si>
    <t>дах будівлі адміністративного корпусу</t>
  </si>
  <si>
    <t>Продовжено на 
період військового 
стану</t>
  </si>
  <si>
    <t>Уманський національний університет садівництва</t>
  </si>
  <si>
    <t>20301, вул. Інститутська, 1, м. Умань, Черкаська область</t>
  </si>
  <si>
    <t>0671245002, (04744) 46966</t>
  </si>
  <si>
    <t>bilozubsv@gmail.com</t>
  </si>
  <si>
    <t>ТОВ "АВП ТЕПЛОДІМ"</t>
  </si>
  <si>
    <t>10001, вул. Київська, буд. 79, оф. 405, м. Житомир, Житомирська область</t>
  </si>
  <si>
    <t>20301, вул. Інститутська, 14, м. Умань, Черкаська область</t>
  </si>
  <si>
    <t>замощений майданчик (частина асфальтної дороги)</t>
  </si>
  <si>
    <t>Черкаський обласний центр з гідрометеорології</t>
  </si>
  <si>
    <t>18003, пров. Черкаський, буд. 12, м. Черкаси, Черкаська область</t>
  </si>
  <si>
    <t>20301, вул. Глібка, 4, м. Умань, Черкаська область</t>
  </si>
  <si>
    <t>ПП "ТЕПЛОДАР 22"</t>
  </si>
  <si>
    <t>11500, вул. Грушевського, буд. 8-А, м. Коростень, Житомирська область</t>
  </si>
  <si>
    <t>20301, вул. Інтернаціональна, 2, м. Умань, Черкаська область</t>
  </si>
  <si>
    <t>замощений майданчик</t>
  </si>
  <si>
    <t>до припинення чи скасування військового стану та 12 місяців після припинення чи скасування воєнного стану</t>
  </si>
  <si>
    <t>Відокремлений структурний підрозділ "Бурштинський торговельно-економічний фаховий коледж Державного торговельно-економічного університету"</t>
  </si>
  <si>
    <t>77111, вул. Ольги Басараб, 1, м. Бурштин, Івано-Франківська обл.</t>
  </si>
  <si>
    <t>0673423232, (03438)44274</t>
  </si>
  <si>
    <t>btek_knteu@ukr.net</t>
  </si>
  <si>
    <t xml:space="preserve">ПрАТ "Київстар" </t>
  </si>
  <si>
    <t>м.03113, м.Київ, Шевченківський р-н, вул. Дегтярівська, 53</t>
  </si>
  <si>
    <t>77111, вул. Ольги Басараб, 1а, м.Бурштин, Івано-Франківська обл.</t>
  </si>
  <si>
    <t>частина даху  (антеномісце) дев'ятиповерхової цегляної будівлі гуртожитку (літераА)</t>
  </si>
  <si>
    <t>продовжено на період дії воєнного стану та протягом 12 місяців з дати припинення чи скасування воєнного стану</t>
  </si>
  <si>
    <t>03110, вул. Солом'янська, 11, "А", м. Київ</t>
  </si>
  <si>
    <t>17.05.2012р.</t>
  </si>
  <si>
    <t>Державний навчальний заклад "Борщівський професійний ліцей"</t>
  </si>
  <si>
    <t>48702, Тернопільська область, Чортківський район, м. Борщів, вул. Шухевича,14</t>
  </si>
  <si>
    <t>0978217638, (03541) 2-30-93</t>
  </si>
  <si>
    <t>dnzbpl@gmail.com</t>
  </si>
  <si>
    <t>Професійно-технічне училище №34 смт. Коропець</t>
  </si>
  <si>
    <t>48370, вул. М.Каганця, 3, смт.Коропець, Чортківський район, Тернопільська область</t>
  </si>
  <si>
    <t>0973281628, (03555) 2-09-11</t>
  </si>
  <si>
    <t>ptu_34@ukr.net</t>
  </si>
  <si>
    <t>спільне безоплатне користування майном будівлі, площею 2512,8 кв.м</t>
  </si>
  <si>
    <t>Краматорське вище професійне училище</t>
  </si>
  <si>
    <t>84313, вул. Героїв України, 5, м. Краматорськ, Донецька область</t>
  </si>
  <si>
    <t>48370, вул. М.Каганця, 3, смт Коропець, Чортківський район, Тернопільська область</t>
  </si>
  <si>
    <t>Основна частина, корпус, столярний цех, гаражі, склад</t>
  </si>
  <si>
    <t>діє на період воєнного стану та протягом трьох місяців після його припинення чи скасування</t>
  </si>
  <si>
    <t>Львівський національний  уніфверситет імені Івана Франка</t>
  </si>
  <si>
    <t>Львівська обл., Львівський р-н., м. Львів,                          вул. Університетська, 1</t>
  </si>
  <si>
    <t>(032)2394713</t>
  </si>
  <si>
    <t>e-mail:lnu@lnu.edu.ua</t>
  </si>
  <si>
    <t>ФОП Михалюк А.І.</t>
  </si>
  <si>
    <t>Львівська обл., Львівський р-н.,                   м. Львів, вул. Хвильового, 3/63</t>
  </si>
  <si>
    <t>Львівська обл., Львівський р-н.,            м. Львів, вул. Коперника, 3</t>
  </si>
  <si>
    <t>Нежитлове приміщення, що знаходиться на першому поверсі будівлі</t>
  </si>
  <si>
    <t>Львівський національний уніфверситет імені Івана Франка</t>
  </si>
  <si>
    <t>Львівська обл., Львівський р-н., м. Львів,                          вул. Університетська, 2</t>
  </si>
  <si>
    <t>ТОВ «НП ЛНУ «Інновації та підприємництво»</t>
  </si>
  <si>
    <t>Львівська обл., Львівський р-н.,            м. Львів, вул. Саксаганського, 1</t>
  </si>
  <si>
    <t>Відокремлений структурний підрозділ "Рівненський автотранспортний фаховий коледж Національного університету водного господарства та природокористування"</t>
  </si>
  <si>
    <t>Рівненська обл., м.Рівне, вул.Відінська, 35</t>
  </si>
  <si>
    <t>(068)4273279</t>
  </si>
  <si>
    <t>ratk@nuwm.edu.ua</t>
  </si>
  <si>
    <t>Рівненська обл., м.Рівне, вул.Млинівська, 2</t>
  </si>
  <si>
    <t>Асфальтована площадка (маневрований майданчик)</t>
  </si>
  <si>
    <t>3 (три) роки</t>
  </si>
  <si>
    <t>оренда  нерухомого майна</t>
  </si>
  <si>
    <t>Благодійна організація "Благодійний фонд "Сприяння розвитку Рівненського автотранспортного фахового коледжу"</t>
  </si>
  <si>
    <t>Кабінет №72 третього поверху суспільно-побутового корпусу ВСП "РАТФК НУВГП"</t>
  </si>
  <si>
    <t>5 (пять) років</t>
  </si>
  <si>
    <t>Державний навчальний заклад "Професійний ліцей сфери послуг м. Хмільник"</t>
  </si>
  <si>
    <t>22000, Вінницька область,
м. Хмільник, пл. Перемоги, 7</t>
  </si>
  <si>
    <t>(04338) 2-25-48</t>
  </si>
  <si>
    <t xml:space="preserve"> plsp_khm@ukr.net                                                                                           </t>
  </si>
  <si>
    <t xml:space="preserve">                          -</t>
  </si>
  <si>
    <t xml:space="preserve">                                 -</t>
  </si>
  <si>
    <t xml:space="preserve">                                     -</t>
  </si>
  <si>
    <t xml:space="preserve">                                    -</t>
  </si>
  <si>
    <t xml:space="preserve">                                         -</t>
  </si>
  <si>
    <t xml:space="preserve">                     -</t>
  </si>
  <si>
    <t xml:space="preserve">                  -</t>
  </si>
  <si>
    <t xml:space="preserve">                        -</t>
  </si>
  <si>
    <t xml:space="preserve">                       -</t>
  </si>
  <si>
    <t>Державний університет економіки і технологій</t>
  </si>
  <si>
    <t>5005, Дніпропетровська обл. м. Кривий Ріг, вул. Медична,16</t>
  </si>
  <si>
    <t>(067) 273 28 46</t>
  </si>
  <si>
    <t>buch_zp@duet.edu.ua</t>
  </si>
  <si>
    <t xml:space="preserve">Дніпропетровська обл., м. Кривий Ріг,пров.Пулковський,2, </t>
  </si>
  <si>
    <t>Частина даху</t>
  </si>
  <si>
    <t>Дніпропетровська обл., м. Кривий Ріг, вул. Петра Калнишевського,18</t>
  </si>
  <si>
    <t>ТОВ "Вертикаль - Рекламна компанія</t>
  </si>
  <si>
    <t>50000, Дніпропетровська обл., м. Кривий Ріг, проспект Поштовий, 56</t>
  </si>
  <si>
    <t>Дніпропетровська обл., м. Кривий Ріг, проспект Поштовий,51</t>
  </si>
  <si>
    <t>2 роки 11 місяців. Діє на період воєнного стану та протягом трьох місяців після його припинення чи скасування</t>
  </si>
  <si>
    <t>Білоцерківський фаховий коледж сервісу та дизайну</t>
  </si>
  <si>
    <t>Київська область, м.Біла Церква, вул Шевченка,91</t>
  </si>
  <si>
    <t>Вище професійне училище №42 м. Погребище</t>
  </si>
  <si>
    <t>Вінницька область, м. Погребище, вул. Рокитна, 12</t>
  </si>
  <si>
    <t>(068) 0457310</t>
  </si>
  <si>
    <t>42vpu@ukr.net</t>
  </si>
  <si>
    <t>ДПТНЗ "Хмільницький аграрний центр професійно-технічної освіти"</t>
  </si>
  <si>
    <t>22000, Вінницька обл, м. Хмільник, вул. Північна, 65</t>
  </si>
  <si>
    <t>(097)4788775</t>
  </si>
  <si>
    <t>hacpto2017@gmail.com</t>
  </si>
  <si>
    <t>ДПТНЗ "Козятинське МВПУЗТ"</t>
  </si>
  <si>
    <t>22100, Вінницька обл.,м.Козятин,вул.Катукова,44</t>
  </si>
  <si>
    <t>(04342)20065</t>
  </si>
  <si>
    <t>kmvpuzt@gmail.com</t>
  </si>
  <si>
    <t>оренда нежитлового приміщення</t>
  </si>
  <si>
    <t>ТОВ "ВІННИЦЯ-ОБЛТЕПЛОЕНЕРГО"</t>
  </si>
  <si>
    <t>01024,м.Київ, вул.Лютеранська,33, кімн.4</t>
  </si>
  <si>
    <t>22102,Вінницька обл.,м.Козятин, вул.О.Кошового,42</t>
  </si>
  <si>
    <t>Будівля котельні</t>
  </si>
  <si>
    <t>11.10.2019р.</t>
  </si>
  <si>
    <t>09.10.2022р.продовжено на період дії воєнного стану та протягом 4 місяців з дати припинення чи скасування воєнного стану</t>
  </si>
  <si>
    <t>ПП "УВК"АвтоСвітПлюс"</t>
  </si>
  <si>
    <t>21000, м.Вінниця, вул.Зодчих,10</t>
  </si>
  <si>
    <t>22100,Вінницька обл.,м.Козятин, вул.Катукова,44</t>
  </si>
  <si>
    <t>Нежитлові вбудовані приміщення на 1-му та 2-му поверсі</t>
  </si>
  <si>
    <t>13.03.2017р.</t>
  </si>
  <si>
    <t>09.03.2023р.продовжено на період дії воєнного стану та протягом 4 місяців з дати припинення чи скасування воєнного стану</t>
  </si>
  <si>
    <t>Державний навчальний заклад "Підгаєцький професійний аграрний ліцей"</t>
  </si>
  <si>
    <t>48000, Тернопільська обл., м.Підгайці, площа Майдан Незалежності,31</t>
  </si>
  <si>
    <t>(098)821 86 32</t>
  </si>
  <si>
    <t>plicej@gmail.com</t>
  </si>
  <si>
    <t>Підгаєцька гімназія імені Маркіяна Паславського Підгаєцької міської ради Тернопільської області</t>
  </si>
  <si>
    <t>48000, Тернопільська обл., м.Підгайці, вул.Шевченка,59</t>
  </si>
  <si>
    <t>Приміщення 4-го поверху та площі спільного користування - приміщень сходової клітки 1,2,3,4-го поверхів гуртожитку</t>
  </si>
  <si>
    <t>Вільногірський фаховий коледж Національної металургійної академії України</t>
  </si>
  <si>
    <t>51700, Дніпропетровська обл., м. Вільногірськ, вул. Центральна, 33</t>
  </si>
  <si>
    <t>vtnmetau@ua.fm</t>
  </si>
  <si>
    <t>Відокремлений структурний підрозділ "Вільногірський фаховий коледж Українського державного університету науки і технологій"</t>
  </si>
  <si>
    <t>ЗП ПТ(О)Гніванський проф.ліцей</t>
  </si>
  <si>
    <t>м.Гнівань Він. обл. Вінн -рн вул.Промислова 2</t>
  </si>
  <si>
    <t xml:space="preserve"> gnivprofliceybyh@meta.ua</t>
  </si>
  <si>
    <t>Державний навчальний заклад "Житомирське вище професійне технологічне училище"</t>
  </si>
  <si>
    <t>м. Житомир, вул. Сергія Параджанова, 72</t>
  </si>
  <si>
    <t>(063)228 32 05</t>
  </si>
  <si>
    <t>zvptu@ukr.net</t>
  </si>
  <si>
    <t>Товариство з обмеженою відповідальністю "ЛІГРЕТ ЕНЕРГО 2"</t>
  </si>
  <si>
    <t>м. Київ, проспект Голосіївський, 118Б, літера Д, 3 поверх, офіс 5/5</t>
  </si>
  <si>
    <t>Щебеневий майданчик, що перебуває на балансі ДНЗ "ЖВПТУ""</t>
  </si>
  <si>
    <t>12 місяців після припинення чи скасування воєнного стану</t>
  </si>
  <si>
    <t>Відокремлений структурний підрозділ "Дружківський фаховий коледж Донбаської державної машинобудівної академії"</t>
  </si>
  <si>
    <t>Донецька область,м. Дружківка,вул.Соборна.32</t>
  </si>
  <si>
    <t>capkobrynza@gmail.com</t>
  </si>
  <si>
    <t>Головне управління ДПС у Донецькій області</t>
  </si>
  <si>
    <t>Донецька область,м Маріуполь,вул.Італійська,59,поштова адреса м.Київ.пл.Львівська,8</t>
  </si>
  <si>
    <t>Донецька область ,м.Дружківка,вул.Соборна,26</t>
  </si>
  <si>
    <t>Державне майно,адміністративно-господарські приміщення будівлі гуртожитку</t>
  </si>
  <si>
    <t>09.04.2023р.продовжено на період дії воєнного стану та протягом 4 місяців з дати припинення чи скасування воєнного стану</t>
  </si>
  <si>
    <t>Вище професійне училище №41 м.Тульчина</t>
  </si>
  <si>
    <t>23600, вул.Миколи Леонтовича, 133, м.Тульчин, Тульчинський р-н, Вінницька область</t>
  </si>
  <si>
    <t xml:space="preserve">hvs-41tulchin@ukr.net </t>
  </si>
  <si>
    <t>Державний навчальний заклад"Ніжинський професійний аграрний ліцей Чернігівської області"</t>
  </si>
  <si>
    <t>16600, вул.Незалежності,5а, м.Ніжин, Чернігівська обл.</t>
  </si>
  <si>
    <t>0681311116</t>
  </si>
  <si>
    <t>an-142@ukr.net</t>
  </si>
  <si>
    <t>Фізична-особа підприємець Хомиченко Віталій Андрійович</t>
  </si>
  <si>
    <t>16600,вул.Корчпгіна,12-а, м.Ніжин, Чернігівська обл.</t>
  </si>
  <si>
    <t>16646, вул. Степова,14, с.Кунашівка, Ніжинський р-н, Чернігівська обл.</t>
  </si>
  <si>
    <t>Майстерня з тваринництва (свинарник) , склад-майстерня</t>
  </si>
  <si>
    <t>792,8/300,7</t>
  </si>
  <si>
    <t>29.11.2016р.</t>
  </si>
  <si>
    <t>09.03.2026р.</t>
  </si>
  <si>
    <t>Державний навчальний заклад "Ніжинський професійний аграрний ліцей Чернігівської області"</t>
  </si>
  <si>
    <t>ФОП Мкртчян Манвел Вайричевич</t>
  </si>
  <si>
    <t>07620,вул.Перемоги,1, с.Малий Крупіль,Згурівський р-н, Київська обл.</t>
  </si>
  <si>
    <t>Частина будівлі Їдальні</t>
  </si>
  <si>
    <t>16.08.2022р.</t>
  </si>
  <si>
    <t>Діє протягом воєного стану та 12 місяців після його припинення чи скасування</t>
  </si>
  <si>
    <t>Громадська організація "Ніжинський Клуб Органічного Землеробства і Здорового Способу Життя"</t>
  </si>
  <si>
    <t>16600, вул.Франка,42, м.Ніжин, Чернігівська обл.</t>
  </si>
  <si>
    <t>16600, вул.Незалежності,42, м.Ніжин, Чернігівська обл.</t>
  </si>
  <si>
    <t>Частина будівлі навчального корпусу №2</t>
  </si>
  <si>
    <t>01.04.2015р.</t>
  </si>
  <si>
    <t>29.03.2022р.,діє протягом воєного стану та 12 місяців після його припинення чи скасування</t>
  </si>
  <si>
    <t>Приватне підприємство "Авто-Старт"</t>
  </si>
  <si>
    <t>16600, вул.Прилуцька,116, кв.85,м.Ніжин, Чернігівська обл.</t>
  </si>
  <si>
    <t>16600, вул.Шевченка,113, м.Ніжин, Чернігівська обл.</t>
  </si>
  <si>
    <t>Частина будівлі гуртожиткуі</t>
  </si>
  <si>
    <t>01.02.2019р.</t>
  </si>
  <si>
    <t>30.01.2024р.діє протягом воєного стану та 12 місяців після його припинення чи скасування</t>
  </si>
  <si>
    <t>Громадська організація "Краплинки дощу"</t>
  </si>
  <si>
    <t>16600, вул.Незалежності,23,кв.75, м.Ніжин, Чернігівська обл.</t>
  </si>
  <si>
    <t>17.12.2019р.</t>
  </si>
  <si>
    <t>16.12.2024р.</t>
  </si>
  <si>
    <t>16600, вул.Василівська,73, м.Ніжин, Чернігівська обл.</t>
  </si>
  <si>
    <t>Бетонне покриття автодрому</t>
  </si>
  <si>
    <t>10.06.2016р.</t>
  </si>
  <si>
    <t>07.06.2022р.діє протягом воєного стану та 12 місяців після його припинення чи скасування</t>
  </si>
  <si>
    <t>Фізична-особа підприємець Сребранець Наталія Федорівна</t>
  </si>
  <si>
    <t>16600, вул.Прилуцька,87, м.Ніжин, Чернігівська обл.</t>
  </si>
  <si>
    <t>03.06.2019р</t>
  </si>
  <si>
    <t>02.06.2024р.</t>
  </si>
  <si>
    <t>Фізична-особа підприємець Ворошилова Оксана Анатоліївна</t>
  </si>
  <si>
    <t>16703, вулАкадеміка Корольова,10, м.Ічня, Чернігівська обл.</t>
  </si>
  <si>
    <t xml:space="preserve">Частина нежитлового приміщення майстерні </t>
  </si>
  <si>
    <t>30.06.2023р.діє протягом воєного стану та 12 місяців після його припинення чи скасування</t>
  </si>
  <si>
    <t>Приватне підприємство "МАРКОНІ ПЛЮС"</t>
  </si>
  <si>
    <t>16703, вулДрофаня,33-Ж, м.Ічня, Чернігівська обл.</t>
  </si>
  <si>
    <t>16600, вул.Шевченка,111, м.Ніжин, Чернігівська обл.</t>
  </si>
  <si>
    <t>Нежитлові приміщення будівля гаражу, будівля сараю</t>
  </si>
  <si>
    <t>32,3/25,8</t>
  </si>
  <si>
    <t>30.12.2021р.</t>
  </si>
  <si>
    <t>29.12.2026р.</t>
  </si>
  <si>
    <t>Фізична-особа підприємець Семенов Руслан Олександрович</t>
  </si>
  <si>
    <t>16600, вул.Незалежності,44,кв.49, м.Ніжин, Чернігівська обл.</t>
  </si>
  <si>
    <t>Нежитлове приміщення будівля гаражу</t>
  </si>
  <si>
    <t>01.09.2023р.</t>
  </si>
  <si>
    <t>31.08.2028р.</t>
  </si>
  <si>
    <t>Приватне акціонерне товариство "ВФ Україна"</t>
  </si>
  <si>
    <t>01015, вул. Лейпцизька,15,м.Київ</t>
  </si>
  <si>
    <t>29.04.2024р.</t>
  </si>
  <si>
    <t>28.04.2029р.</t>
  </si>
  <si>
    <t>Державний архів Чернігівської області</t>
  </si>
  <si>
    <t>14000, вул.Мстиславська,2, м.Чернігів</t>
  </si>
  <si>
    <t>24.01.2023р.</t>
  </si>
  <si>
    <t>21.01.2020р.</t>
  </si>
  <si>
    <t>19.01.2023р.діє протягом воєного стану та 12 місяців після його припинення чи скасування</t>
  </si>
  <si>
    <t>24.07.2019р.</t>
  </si>
  <si>
    <t>22.07.2022р.діє протягом воєного стану та 12 місяців після його припинення чи скасування</t>
  </si>
  <si>
    <t>Національний університет біоресурсів і природокористування  України</t>
  </si>
  <si>
    <t>03041, вул Героїв Оборони,15, м.Київ</t>
  </si>
  <si>
    <t>01.06.ю2020р.</t>
  </si>
  <si>
    <t>30.04.2023р.діє протягом воєного стану та 12 місяців після його припинення чи скасування</t>
  </si>
  <si>
    <t>Вінницький транспортний фаховий коледж</t>
  </si>
  <si>
    <t>21001,м.Вінниця, вул.Героїв Нацгвардії,28</t>
  </si>
  <si>
    <t>(097) 613-34-03</t>
  </si>
  <si>
    <t>vintk@ukr.net</t>
  </si>
  <si>
    <t>ФОП Рябуха О.М.</t>
  </si>
  <si>
    <t>67806,Одеська обл.,Овідіопольський р-н,смт Авангард, вул.Центральна,15 кв.17</t>
  </si>
  <si>
    <t>м.Вінниця,вул. Героїв Крут,21</t>
  </si>
  <si>
    <t>частина нежитлового вбудованого приміщення  на 1-му поверсі гуртожитку</t>
  </si>
  <si>
    <t>на період дії правового режиму воєнного стану та 12 місяців (включно) після припинення чи скасування воєнного стану</t>
  </si>
  <si>
    <t>м.вінниця, вул.Героїв Нацгвардії ,28</t>
  </si>
  <si>
    <t>частина нежитлового  приміщення  підвалу гуртожитку №2</t>
  </si>
  <si>
    <t>20.05.2023 дія договору оренди продовжено на період дії воєнного стану та протягом 4 місяців з дати припинення чи скасування воєнного стану</t>
  </si>
  <si>
    <t>ТОВ "Учбово-наукове підприємство "ПРОФ-АВТО"</t>
  </si>
  <si>
    <t>21100,м.Вінниця, вул.Воїнів Інтернаціоналістів,7 кім 3105</t>
  </si>
  <si>
    <t>20.02.2023 дія договору оренди продовжено на період дії воєнного стану та протягом 4 місяців з дати припинення чи скасування воєнного стану</t>
  </si>
  <si>
    <t>ФОП Верлань Д.В.</t>
  </si>
  <si>
    <t>23234,Вінницька обл., Вінницький р-н.,с.Вінницькі хутори, вул.Українська, буд 14кв.1</t>
  </si>
  <si>
    <t>приміщення прибудови навчального корпусу (споруда їдальні)</t>
  </si>
  <si>
    <t>ФОП Панасюк А.А.</t>
  </si>
  <si>
    <t>21003,Вінницька обл.,м.Вінниця , вул.Івана Огієнка,буд.22</t>
  </si>
  <si>
    <t>1-й поверх навчального корпусу (хозблок)</t>
  </si>
  <si>
    <t>ФОП Кушніренко С.О.</t>
  </si>
  <si>
    <t>21000, Вінницька обл., м.Вінниця, вул.Ватутіна, буд 54,кв.91</t>
  </si>
  <si>
    <t xml:space="preserve">частина нежитлового приміщення "кладова" на 1-му поверсі майстерні </t>
  </si>
  <si>
    <t>ДНЗ"Запорізький промисловий центр професійно-технічної освіти"</t>
  </si>
  <si>
    <t>69014 м.Запоріжжя вул.Виробнича 15</t>
  </si>
  <si>
    <t xml:space="preserve">Олійник Олександр Миколайович тел.239-75-40 </t>
  </si>
  <si>
    <t>dnzzmvpu1@gmail.com</t>
  </si>
  <si>
    <t>Для проведення господарської діяльності з медичної практики</t>
  </si>
  <si>
    <t>ФОП "Колесник М.В."</t>
  </si>
  <si>
    <t>69014,м.Запоріжжя вул.Кузнецова буд.38 кв.59</t>
  </si>
  <si>
    <t>м.Запоріжжя вул.Виробнича 2д гуртожиток з прибудовою</t>
  </si>
  <si>
    <t>медичний кабінет загальна площа оренди 29,79м² (нежитлові приміщення площею -29,7м²,та частина приміщень спільного користування площею 0,09м²)розміщений на першому поверсі п''ятиповерхової будівлі гуртожитку інв.№101320001</t>
  </si>
  <si>
    <t>29,79м²</t>
  </si>
  <si>
    <t>з метою розміщення їдальні,яка не здійснює продаж товарів підакцизної групи</t>
  </si>
  <si>
    <t>ФОП "Соловей З.М.</t>
  </si>
  <si>
    <t>690120,м.Запоріжжя вул.Вороніна буд.11 кв.92</t>
  </si>
  <si>
    <t>їдальня загальна площа оренди 463,71м² (нежитлові приміщення площею -450,1м²,та частина приміщень спільного користування площею 13,61м²)розміщені на першому поверсі п''ятиповерхової будівлі гуртожитку інв.№101320001</t>
  </si>
  <si>
    <t>463,71м²</t>
  </si>
  <si>
    <t>23.10.2022р договір продовжено на підставі п.5 постонови КМУ від 27.05.2022р. №634 на період дії военного стану та протягом 4місяців с дати припинення та скасування военного стану.</t>
  </si>
  <si>
    <t>розміщення  кіоску торгівлі ветпрепаратами</t>
  </si>
  <si>
    <t>ФОП Прищенко Ю.І.</t>
  </si>
  <si>
    <t>10020 м.Житомир пр-т Миру,5, кв.64</t>
  </si>
  <si>
    <t>м.Житомир вул.Корольова,39</t>
  </si>
  <si>
    <t>Частина приміщення на 1-му поверсі навчального корпусу №5.</t>
  </si>
  <si>
    <t>6,0 м.кв.</t>
  </si>
  <si>
    <t>Розміщення прального автомату</t>
  </si>
  <si>
    <t>ФОП Шуляр О.В.</t>
  </si>
  <si>
    <t>м.Житомир вул.Івана Франка,6</t>
  </si>
  <si>
    <t>Частина нежитлового приміщення прачечної першого поверху гуртожитку № 2</t>
  </si>
  <si>
    <t>3,0 м.кв</t>
  </si>
  <si>
    <t>м.Житомир вул.Інститутська,59</t>
  </si>
  <si>
    <t>Частина нежитлового приміщення прачечної першого поверху гуртожитку № 3</t>
  </si>
  <si>
    <t>м.Житомир вул.Володимира Гнатюка,18</t>
  </si>
  <si>
    <t>Частина нежитлового приміщення кімнати №11 першого поверху навчального корпусу №7 (гуртожитку № 5)</t>
  </si>
  <si>
    <t>5,0 м.кв</t>
  </si>
  <si>
    <t>Розміщення благодійної організації по реабілітації дітей-інвалідів</t>
  </si>
  <si>
    <t>Житомирський обласний благодійний фонд "Берегиня Полісся"</t>
  </si>
  <si>
    <t>10014, м.Житомир, вул.Любарська,13 кв.8</t>
  </si>
  <si>
    <t>Приміщення теплиці</t>
  </si>
  <si>
    <t>443,1 м.кв</t>
  </si>
  <si>
    <t>Дніпровський транспортно-економічний фаховий коледж</t>
  </si>
  <si>
    <t>м.Дніпро, вул. Трудових резервів 4</t>
  </si>
  <si>
    <t xml:space="preserve">0994170497 Симоненко Ольга      0664842949 Бадак Максим  </t>
  </si>
  <si>
    <t>dtret1@ukr.net</t>
  </si>
  <si>
    <t>Розміщення технічних засобів і антен операторів
телекомунікацій, які надають послуги рухомого (мобільного) зв’язку</t>
  </si>
  <si>
    <t xml:space="preserve">
ПрАТ «ВФ Україна»</t>
  </si>
  <si>
    <t>м.Київ, вул. Лейпцизька, 15</t>
  </si>
  <si>
    <t>Розміщення технічних засобів і антен операторів
телекомунікацій, які надають послуги рухомого (мобільного) зв’язку, частина даху площею 15,2 кв.м. та приміщення 11,5 кв.м. (в т.ч. 2,5 кв.м.)</t>
  </si>
  <si>
    <t>29,2кв.м</t>
  </si>
  <si>
    <t>19.08.2022 (продовжено згідно листа фонд державного майна України регіональне відділення фонду державного майна України по Дніпропетровській, Запорізькій та Кіровоградській областях від 05.05.2022р. №16-02-01404</t>
  </si>
  <si>
    <t>994170498 Симоненко Ольга      0664842949 Бадак Максим</t>
  </si>
  <si>
    <t>Розміщення технічних засобів і антен операторів
телекомунікацій, які надають послуги рухомого (мобільного) зв’язку, операторів та провайдерів телекомунікацій, які надають послуги з доступу до Інтернету</t>
  </si>
  <si>
    <t>м.Київ, вул, Дегтярівська, 53</t>
  </si>
  <si>
    <t>нежитлове вбудоване приміщення 10,0 кв.м., частина технічного поверху площею 10,6 кв.м. та частина даху площею 30,0 кв.м.</t>
  </si>
  <si>
    <t>50,6 кв.м.</t>
  </si>
  <si>
    <t>994170499 Симоненко Ольга      0664842949 Бадак Максим</t>
  </si>
  <si>
    <t>оптової торгівлі залізними виробами, водопровідним і опалювальним устаткуванням і приладдям тощо</t>
  </si>
  <si>
    <t>ТОВ "Політекс Плюс"</t>
  </si>
  <si>
    <t>м.Дніпро, вул. Автотранспортна, 3 корп.0-3</t>
  </si>
  <si>
    <t>навчально-лабораторний корпус №3 площею 306,2 кв.м.</t>
  </si>
  <si>
    <t>306,2кв.м.</t>
  </si>
  <si>
    <t>994170500 Симоненко Ольга      0664842949 Бадак Максим</t>
  </si>
  <si>
    <t>оптова торгівля деревиною будівельними матеріалами</t>
  </si>
  <si>
    <t>ФОП "Діденко С.О."</t>
  </si>
  <si>
    <t>м.Дніпро, проспект Героїв, буд.40, кв.235</t>
  </si>
  <si>
    <t>частина навчально-лабораторного корпусу №3 площею 189,6 кв.м.</t>
  </si>
  <si>
    <t>189,6 кв.м.</t>
  </si>
  <si>
    <t>сторони дійшли згоди, що договір укладається на період дйї правового режиму воєнного стану та 12 мфсяців(включно) після припинення чи скасування воєнного стану</t>
  </si>
  <si>
    <t>994170501 Симоненко Ольга      0664842949 Бадак Максим</t>
  </si>
  <si>
    <t>склад</t>
  </si>
  <si>
    <t>ФОП "Гребенюк С.Ю."</t>
  </si>
  <si>
    <t>м. Дніпро, шосе Запорізьке, 68/260</t>
  </si>
  <si>
    <t>будівля насосної станції площею 147,9 кв.м.</t>
  </si>
  <si>
    <t>147,9 кв.м.</t>
  </si>
  <si>
    <t>994170502 Симоненко Ольга      0664842949 Бадак Максим</t>
  </si>
  <si>
    <t>розміщення кафе, що не здійснює продаж товарів підакцизної групи</t>
  </si>
  <si>
    <t>ФОП "Дороцка М.О."</t>
  </si>
  <si>
    <t>м.Дніпро, бульвар Слави, буд.14, кв.95</t>
  </si>
  <si>
    <t>частина нежитлового приміщення площею 80,7 кв.м., на 1 поверсі навчально-лабораторного корпусу №3</t>
  </si>
  <si>
    <t>80,7 кв.м.</t>
  </si>
  <si>
    <t>994170503 Симоненко Ольга      0664842949 Бадак Максим</t>
  </si>
  <si>
    <t>роздрібна та оптова торгівля напоями</t>
  </si>
  <si>
    <t>ФОП "Корнієнко Г.Ю."</t>
  </si>
  <si>
    <t>м.Дніпро, пров.Верстатобудівельний, буд3, кв.22</t>
  </si>
  <si>
    <t>частина приміщення навчального корпусу №2 площею 87,1 кв.м.</t>
  </si>
  <si>
    <t>87,1 кв.м.</t>
  </si>
  <si>
    <t>994170504 Симоненко Ольга      0664842949 Бадак Максим</t>
  </si>
  <si>
    <t>частина даху будівлі гуртожитку, загальною площею 50 кв.м.</t>
  </si>
  <si>
    <t>Державний навчальний заклад "Підволочиський професійний ліцей"</t>
  </si>
  <si>
    <t>47801, Тернопільська обл., смт Підволочиськ, вул. Д. Галицького, 106</t>
  </si>
  <si>
    <t>0982648893 Козуб Наталія Миколаївна</t>
  </si>
  <si>
    <t>natalikozub@ukr.net</t>
  </si>
  <si>
    <t>ПП Йосик Г.М.</t>
  </si>
  <si>
    <t>обл.Тернопільська р-н Тернопільський смт Підволочиськ вул.Українська, 25</t>
  </si>
  <si>
    <t>обл.Тернопільська р-н Тернопільський смт Підволочиськ вул.Д.Галицького 102</t>
  </si>
  <si>
    <t>Торгівля побутовими товарами</t>
  </si>
  <si>
    <t>153 м2</t>
  </si>
  <si>
    <t>КС "Калина"</t>
  </si>
  <si>
    <t>м.Тернопіль, вул. Руська, 8, оф.4</t>
  </si>
  <si>
    <t>Офіс (кредина спілка)</t>
  </si>
  <si>
    <t>15,4 м2</t>
  </si>
  <si>
    <t>Припинено</t>
  </si>
  <si>
    <t>ПП Скібньовська Г.М.</t>
  </si>
  <si>
    <t>м.Тернопіль, вул. Сахарова 1/65</t>
  </si>
  <si>
    <t>Надання нотаріальних послуг</t>
  </si>
  <si>
    <t>87,3 м2</t>
  </si>
  <si>
    <t>30.11.2023  дія договору оренди продовжено на період дії воєнного стану та протягом 4 місяців з дати припинення чи скасування воєнного стану</t>
  </si>
  <si>
    <t>ПП Бондаренко О.В.</t>
  </si>
  <si>
    <t>обл.Тернопільська р-н Тернопільський смт Підволочиськ вул.С.Бандери 3/8</t>
  </si>
  <si>
    <t>Розміщення обладнання стаціонарної котельні</t>
  </si>
  <si>
    <t>47,8 м2</t>
  </si>
  <si>
    <t>Відокремлений структурний підрозділ «Боярський фаховий коледж Національного університету біоресурсів і природокористування України»</t>
  </si>
  <si>
    <t>08150, м. Боярка, вул. Сільгосптехнікум, 30</t>
  </si>
  <si>
    <t>bkeipr@ukr.net</t>
  </si>
  <si>
    <t>Договір оренда нежитлового приміщення на першому поверсі будівлі їдальні від 13 жовтня 2021р до договору від 22.10.2018р № 2173</t>
  </si>
  <si>
    <t>ФОП Саліженко Микола Миколайович</t>
  </si>
  <si>
    <t>08161, Київська обл., Фастівський р-н, с. Тарасівка, вул. Коцюбинського, 13</t>
  </si>
  <si>
    <t>Нежитлове приміщення на першому поверсі будівлі їдальні</t>
  </si>
  <si>
    <t>72,7 кв.м</t>
  </si>
  <si>
    <t>від 13 жовтня 2021р</t>
  </si>
  <si>
    <t>до 21 серпня 2024р. включно</t>
  </si>
  <si>
    <t>Договір оренди складу № 2685 від 06.09.23</t>
  </si>
  <si>
    <t>ТОВ "ГЕРСА"</t>
  </si>
  <si>
    <t>04071, м. Київ, вул. Нижній Вал, б.39</t>
  </si>
  <si>
    <t>Споруда (склад)</t>
  </si>
  <si>
    <t>від 06 вересня 2023р.</t>
  </si>
  <si>
    <t>Договір оренда частини нежитлового приміщення від 11.11.2019 № 2303</t>
  </si>
  <si>
    <t>ФОП Собітняк Олександр Вікторович</t>
  </si>
  <si>
    <t>03039, м. Київ. Вул.Голосієвська, б.13, кв. 418</t>
  </si>
  <si>
    <t>Частина нежитлового приміщення культурно-побутового центру</t>
  </si>
  <si>
    <t>від 11 листопаду 2019 року</t>
  </si>
  <si>
    <t>до 10 жовтня 2022 року</t>
  </si>
  <si>
    <t>Договір оренда частини нежитлового приміщення від 19.07.2019 № 2414</t>
  </si>
  <si>
    <t>ТОВ "КАСКАД 8"</t>
  </si>
  <si>
    <t>02094. м. Київ. вул. Гната Хоткевича, б. 13-б</t>
  </si>
  <si>
    <t>від 19 липня 2021року</t>
  </si>
  <si>
    <t>на 5 років з дати підписання</t>
  </si>
  <si>
    <t>Прилуцький технічний фаховий коледж</t>
  </si>
  <si>
    <t>17500,м.Прилуки, вул. Київська,178</t>
  </si>
  <si>
    <t>gidrotech@ukr.net</t>
  </si>
  <si>
    <t>ФОП Палажченко Г.О.</t>
  </si>
  <si>
    <t>03113,м.Київ, вул.Дегтярівська,49</t>
  </si>
  <si>
    <t>17500,м.Прилуки, вул. Київська,180-а</t>
  </si>
  <si>
    <t>частина нежитлового приміщення  першого поверху чотириповерхової будівлі гуртожитку №2</t>
  </si>
  <si>
    <t>32,2 кв.м.</t>
  </si>
  <si>
    <t>30 січня 2020 року</t>
  </si>
  <si>
    <t>28.01.2023 р.договір продовжено на підставі п.5 постонови КМУ від 27.05.2022р. №634 на період дії военного стану та протягом 4місяців с дати припинення та скасування военного стану</t>
  </si>
  <si>
    <t>ФОП Олійник В.Я.</t>
  </si>
  <si>
    <t>17500,м.Прилуки, 2 провул. Східний,12</t>
  </si>
  <si>
    <t>17500,м.Прилуки, вул. Київська,180а</t>
  </si>
  <si>
    <t>частина нежитлового приміщення  першого поверху чотириповерхової будівлі гуртожитку №1</t>
  </si>
  <si>
    <t>23,8 кв. м.</t>
  </si>
  <si>
    <t>01 серпня 2013 року</t>
  </si>
  <si>
    <t>16.12.2025 року</t>
  </si>
  <si>
    <t>ФОП Гусак Л.М.</t>
  </si>
  <si>
    <t>17500,м.Прилуки, вул.Садова,117,корпус Б,кв.65</t>
  </si>
  <si>
    <t>частина нежитлового приміщення першого поверху чотириповерхової будівлі гуртожитку №1</t>
  </si>
  <si>
    <t>18,7 кв. м.</t>
  </si>
  <si>
    <t>28 листопада 2016 року</t>
  </si>
  <si>
    <t>25.11.2022 р.договір продовжено на підставі п.5 постонови КМУ від 27.05.2022р. №634 на період дії военного стану та протягом 4місяців с дати припинення та скасування военного стану</t>
  </si>
  <si>
    <t>ФОП Джевага В.О.</t>
  </si>
  <si>
    <t>17500,м.Прилуки, вул. Піонерська,31-а</t>
  </si>
  <si>
    <t>17500,м.Прилуки, вул. Київська,180</t>
  </si>
  <si>
    <t>53,0 кв. м.</t>
  </si>
  <si>
    <t>20 вересня 2011 року</t>
  </si>
  <si>
    <t>27.04.2026 року</t>
  </si>
  <si>
    <t>ФОП Галич Л.В.</t>
  </si>
  <si>
    <t>17500, м.Прилуки, вул. Київська,313,кв.45</t>
  </si>
  <si>
    <t>79,7 кв.м.</t>
  </si>
  <si>
    <t>20 червня 2011 року</t>
  </si>
  <si>
    <t>25.08.2026 року</t>
  </si>
  <si>
    <t>ФОП Ніязов Р.Ю.</t>
  </si>
  <si>
    <t>17500, м.Прилуки, вул. Садова,73 кв. 60</t>
  </si>
  <si>
    <t>17,1 кв.м.</t>
  </si>
  <si>
    <t>31 грудня 2010 року</t>
  </si>
  <si>
    <t>до 12 місяців після припинення чи скасування воєнного стану</t>
  </si>
  <si>
    <t>ФОП Михайліченко Л.М.</t>
  </si>
  <si>
    <t>17500, м. Прилуки, провул. Фізкультурника,15</t>
  </si>
  <si>
    <t>21,7 кв.м.</t>
  </si>
  <si>
    <t>07 травня 2013 року</t>
  </si>
  <si>
    <t>02.05.2022 року до 12 місяців після припинення чи скасування воєнного стану</t>
  </si>
  <si>
    <t>ФОП Кашка Л.О.</t>
  </si>
  <si>
    <t>17500, м.Прилуки, пров. 3-й Костянтинівський,8</t>
  </si>
  <si>
    <t>31,6 кв.м.</t>
  </si>
  <si>
    <t>13 травня 2013 року</t>
  </si>
  <si>
    <t>05.05.2026 року</t>
  </si>
  <si>
    <t>ФОП Нетяга В.В.</t>
  </si>
  <si>
    <t>17500,м. Прилуки, вул. Білецького - Носенка,19</t>
  </si>
  <si>
    <t>35,0 кв.м.</t>
  </si>
  <si>
    <t>27 квітня 2026 року</t>
  </si>
  <si>
    <t>ФОП Коваленко К.М.</t>
  </si>
  <si>
    <t>17500, м. Прилуки, вул. Дмитра Шкоропада,15</t>
  </si>
  <si>
    <t>1750, м. Прилуки, вул. Київська,178</t>
  </si>
  <si>
    <t>нежитлове приміщення на другому поверсі триповерхової будівлі учбового корпусу</t>
  </si>
  <si>
    <t>14,87 кв. м.</t>
  </si>
  <si>
    <t>29 лютого 2016 року</t>
  </si>
  <si>
    <t xml:space="preserve">25.02.2022 року </t>
  </si>
  <si>
    <t>17500, м. Прилуки, вул. Київська,178</t>
  </si>
  <si>
    <t>нежитлове приміщення на першому поверсі триповерхової будівлі учбового корпусу</t>
  </si>
  <si>
    <t>6,61 кв.м.</t>
  </si>
  <si>
    <t>15 квітня 2019 року</t>
  </si>
  <si>
    <t>13 04.2022 року</t>
  </si>
  <si>
    <t>ФОП Денисенко Л.М.</t>
  </si>
  <si>
    <t>Чернігівська обл. м.Ічня, вул. Набережна,75</t>
  </si>
  <si>
    <t>нежитлове приміщення гаражу</t>
  </si>
  <si>
    <t>67,8 кв.м.</t>
  </si>
  <si>
    <t>23 серпня 2017 року</t>
  </si>
  <si>
    <t>20.08.2023 року до 12 місяців після припинення чи скасування воєнного стану</t>
  </si>
  <si>
    <t>АТ "Ощадбанк"</t>
  </si>
  <si>
    <t>м.Київ, вул. Госпітальна,12Г</t>
  </si>
  <si>
    <t>частина нежитлового приміщення на першому поверсі учбового корпусу</t>
  </si>
  <si>
    <t>2,0 кв.м.</t>
  </si>
  <si>
    <t>08 серпня 2017 року</t>
  </si>
  <si>
    <t>06.07.2023 року до 12 місяців після припинення чи скасування воєнного стану</t>
  </si>
  <si>
    <t xml:space="preserve">місяць </t>
  </si>
  <si>
    <t>Громадська організація "Федерація шахів м.Прилуки"</t>
  </si>
  <si>
    <t>м.Прилуки, вул. Київська,263, кв.4</t>
  </si>
  <si>
    <t>17500, м.Прилуки, вул. Садова,52</t>
  </si>
  <si>
    <t>нежитлові приміщення  навчального корпусу №2</t>
  </si>
  <si>
    <t>105,17 кв. м.</t>
  </si>
  <si>
    <t>24 січня 2020 року</t>
  </si>
  <si>
    <t>22 січня 2023 року до 12 місяців після припинення чи скасування воєнного стану</t>
  </si>
  <si>
    <t>ПРАТ ВФ "Україна"</t>
  </si>
  <si>
    <t>м.Київ, вул. Лейпцигська,15</t>
  </si>
  <si>
    <t>17500, м.Прилуки, вул. Київська 180</t>
  </si>
  <si>
    <t>частина даху будівлі гуртожитку №1</t>
  </si>
  <si>
    <t>10,0 кв.м.</t>
  </si>
  <si>
    <t>06 грудня 2019 року</t>
  </si>
  <si>
    <t>04 грудня 2022 року до 12 місяців після припинення чи скасування воєнного стану</t>
  </si>
  <si>
    <t>ФОП Паламарчук Є.І.</t>
  </si>
  <si>
    <t>м.Конотоп, вул. Маяковського,6-б, кв.28</t>
  </si>
  <si>
    <t>17500, м.Прилуки, вул. Київська 180-а</t>
  </si>
  <si>
    <t>нежитлові приміщення на першому поверсі чотириповерхової будівлі гуртожитку №2</t>
  </si>
  <si>
    <t>72,9 кв.м.</t>
  </si>
  <si>
    <t>03 серпня 2021 року</t>
  </si>
  <si>
    <t>02 серпня 2026 року</t>
  </si>
  <si>
    <t>ФОП Берьозко Н.О.</t>
  </si>
  <si>
    <t>м.Прилуки, в/м 12, буд.147, кв.31</t>
  </si>
  <si>
    <t>нежитлове приміщення другого поверху чотириповерхової будівлі гуртожитку №1</t>
  </si>
  <si>
    <t>83,28 кв. м.</t>
  </si>
  <si>
    <t>27 січня 2022 року</t>
  </si>
  <si>
    <t>26 січня 2027 року</t>
  </si>
  <si>
    <t>ФОП Козоріз Н.Л.</t>
  </si>
  <si>
    <t>м.Прилуки, вул. Дачна,4</t>
  </si>
  <si>
    <t>нежитлове приміщення в підвалі та на першому поверсі чотириповерхової будівлі гуртожитку №2</t>
  </si>
  <si>
    <t>316,7 кв.м.</t>
  </si>
  <si>
    <t>15 липня 2021 року</t>
  </si>
  <si>
    <t>14 липня 2026 року</t>
  </si>
  <si>
    <t>ФОП Приходько Л.В.</t>
  </si>
  <si>
    <t>м.Прилуки, вул.Чехова,41</t>
  </si>
  <si>
    <t>м.Прилуки, вул. Київська, 180</t>
  </si>
  <si>
    <t>нежитлове приміщення першого поверху чотириповерхової будівлі гуртожитку №1</t>
  </si>
  <si>
    <t>30,7 кв.м.</t>
  </si>
  <si>
    <t>02 лютого 2015 року</t>
  </si>
  <si>
    <t>05 травня 2026 року</t>
  </si>
  <si>
    <t>ФОП Лебедь В.О.</t>
  </si>
  <si>
    <t>17500,м.Прилуки, вул. Івана Скоропадського,23</t>
  </si>
  <si>
    <t>м.Прилуки, вул. Київська, 180-а</t>
  </si>
  <si>
    <t>61,8 кв.м.</t>
  </si>
  <si>
    <t>12.03.2018 року</t>
  </si>
  <si>
    <t>09.03.2024 р.договір продовжено на підставі п.5 постонови КМУ від 27.05.2022р. №634 на період дії военного стану та протягом 4місяців с дати припинення та скасування военного стану</t>
  </si>
  <si>
    <t>Дніпровський технолого-економічний фаховий коледж</t>
  </si>
  <si>
    <t>вул. Авіаційна, буд. 33,
м. Дніпро, 49064</t>
  </si>
  <si>
    <t>dvnzdtek@gmail.com</t>
  </si>
  <si>
    <t>Відокремлений структурний підрозділ «Рівненський технічний фаховий коледж Національного університету водного господарства та природокористування»</t>
  </si>
  <si>
    <t>33027, м. Рівне, вул. Вишиванка, 35</t>
  </si>
  <si>
    <t>(0362) 65-38-43</t>
  </si>
  <si>
    <t>tehnich-college@nuwm.edu.ua</t>
  </si>
  <si>
    <t>оренда нерухомого майна, частина приміщення навчального корпусу №1</t>
  </si>
  <si>
    <t>ФОП Цимбалюк В.В.</t>
  </si>
  <si>
    <t>35362, Рівненська область, Рівненський район, с. Гуменники, вул. Вербова, 13</t>
  </si>
  <si>
    <t>частина приміщення 1 поверху навчального корпусу №1</t>
  </si>
  <si>
    <t>ДПТНЗ "Заліщицьке вище професійне  училище"</t>
  </si>
  <si>
    <t>обл. Тернопільська м.Заліщики вул. Ст.Бандери, 94</t>
  </si>
  <si>
    <t>(068)0097323</t>
  </si>
  <si>
    <t>vpu7@ukr.net</t>
  </si>
  <si>
    <t>строкове платне користування майном</t>
  </si>
  <si>
    <t>ПП Світанок</t>
  </si>
  <si>
    <t>обл. Тернопільська с. Дзвиняч  вул. Промислова,3</t>
  </si>
  <si>
    <t>обл. Тернопільська смт. Товсте вул. Грушевського , 45</t>
  </si>
  <si>
    <t>частина вбудованого приміщення (котельня)</t>
  </si>
  <si>
    <t xml:space="preserve">650,97                                      50% балансоутримувачу – 325,48
50% у держбюджет – 325,49
</t>
  </si>
  <si>
    <t>650,96 грн- балансоутримувачу</t>
  </si>
  <si>
    <t>вул.Ст.Бандери, 94, Заліщицький р-н.,Тернопільська обл.</t>
  </si>
  <si>
    <t>вбудоване приміщення нежитлового приміщення (гаражі)</t>
  </si>
  <si>
    <t xml:space="preserve">608,68 50% в держбюджет – 304,34
50% балансоутримувачу-304,34
</t>
  </si>
  <si>
    <t>608,68 - балансоутримувачу</t>
  </si>
  <si>
    <t>індивідуально визначене майно для опалення</t>
  </si>
  <si>
    <t>тимчасове користування  нежитловими приміщеннями</t>
  </si>
  <si>
    <t>спецконтингент</t>
  </si>
  <si>
    <t>обл. Хмельницька м. Кам'янець-Подільський вул. Хмельницьке шоссе,21</t>
  </si>
  <si>
    <t>на період воєнного стану та протягом двох місяців з дати його припинення</t>
  </si>
  <si>
    <t>на період воєнного стану Орендар звільнений від сплати орендної плати</t>
  </si>
  <si>
    <t>Харківський національний педагогічний університет імені Г.С. Сковороди</t>
  </si>
  <si>
    <t>м. Харків, вул.Алчевських, 29</t>
  </si>
  <si>
    <t>(057) 7003514</t>
  </si>
  <si>
    <t>m.yavtushenko@hnpu.edu.ua</t>
  </si>
  <si>
    <t>договір оренди, платне користувння державне окреме індивідуально визначене майно</t>
  </si>
  <si>
    <t>ПАТ "ВФ Україна"</t>
  </si>
  <si>
    <t>01601, м. київ, вул. Лейпцизька, буд. 16</t>
  </si>
  <si>
    <t>м. Харків, вул. Валентинівська, 2</t>
  </si>
  <si>
    <t>освітлювальна опора</t>
  </si>
  <si>
    <t>оренди нерухомого майна</t>
  </si>
  <si>
    <t>Управління Державної служби якості освіти у Харківській області</t>
  </si>
  <si>
    <t>м. Харків, вул. Чернишевська, 60</t>
  </si>
  <si>
    <t>Відокремлений структурний підрозділ «Глухівський агротехнічний фаховий коледж Сумського національного аграрного університету»</t>
  </si>
  <si>
    <t>Сумська обл.,м.Глухів,вул.Терещенків,36</t>
  </si>
  <si>
    <t>(099)3799303</t>
  </si>
  <si>
    <t>bookgalterieu-gati@ukr.net</t>
  </si>
  <si>
    <t>АТ"Державний Ощадний Банк України"</t>
  </si>
  <si>
    <t>01001,м.Київ,вул. Госпітальна,12-Г</t>
  </si>
  <si>
    <t>Сумськаобл.,м.Глухів,вул. Пушкіна,6</t>
  </si>
  <si>
    <t>на період воєнного стану та 1 рік після йогог припинення чи скасування</t>
  </si>
  <si>
    <t>Перещепинський професійний ліцей</t>
  </si>
  <si>
    <t>Дніпропетровська обл. Новомосковський р-н,  м.Перещепине, вул. Шевченка, 114</t>
  </si>
  <si>
    <t>(095) 9031544</t>
  </si>
  <si>
    <t xml:space="preserve">
byhgalter_ppl@ukr.net</t>
  </si>
  <si>
    <t>спільне безоплатне користування</t>
  </si>
  <si>
    <t>ВЧ А5617,                                                     Дніпровське КЕУ</t>
  </si>
  <si>
    <t>--                                                                            м. Дніпро, вул.Феодосіївська,13</t>
  </si>
  <si>
    <t>Дніпропетровська обл., Новомосковський р-н, с. Попасне, вул. Центральна, 1</t>
  </si>
  <si>
    <t>адміністративно-навчальний корпус, учбовий корпус, майстерня, спортзал, ангар, автогараж</t>
  </si>
  <si>
    <t>Овруцький професійний ліцей</t>
  </si>
  <si>
    <t>Житомирська область, Коростенський р-н., м. Овруч вул. Тараса Шевченка,11</t>
  </si>
  <si>
    <t>(067) 3169204</t>
  </si>
  <si>
    <t>ovruchpl@ukr.net</t>
  </si>
  <si>
    <t>ТОВ "СВІТ ІНВЕСТ СІТ"</t>
  </si>
  <si>
    <t>вул. Проскури Івана, 73А, смт. Іванків, Вишгородський район, Київська область</t>
  </si>
  <si>
    <t>Частина приміщення на 1 поверсі побутового корпусу (їдадьні)</t>
  </si>
  <si>
    <t>ТОВ "Бренвель"</t>
  </si>
  <si>
    <t>вул. Івасюка,16 кв.6, м. Ковель, Волинська область</t>
  </si>
  <si>
    <t>Житомирська область, Коростенський р-н., м. Овруч вул. Івана Мазепи,5</t>
  </si>
  <si>
    <t>Площадка для встановлення блочно-модульної котельні</t>
  </si>
  <si>
    <t>Житомирська область, Коростенський р-н., м. Овруч вул. Замкова,3</t>
  </si>
  <si>
    <t>Котельня</t>
  </si>
  <si>
    <t>5 років до 21.12.2025</t>
  </si>
  <si>
    <t>Плужненський професійний аграрний ліцей</t>
  </si>
  <si>
    <t>Хмельницька обл., с.Плужне</t>
  </si>
  <si>
    <t>(096) 6212006</t>
  </si>
  <si>
    <t>ppal33@ukr.net</t>
  </si>
  <si>
    <t>ДП "Куруюча компанія зі створення Президенського університету</t>
  </si>
  <si>
    <t>проспект Берестейський 10, м. Кіїв 01135</t>
  </si>
  <si>
    <t>(044)4813252</t>
  </si>
  <si>
    <t>mviav@ukr.net</t>
  </si>
  <si>
    <t>ФОП ЄРЕСЬКО МАРІЯ СЕРГІЇВНА</t>
  </si>
  <si>
    <t>Дніпропетровська область, м. Нікополь, вул. Куйбишева, буд. 17</t>
  </si>
  <si>
    <t>Дніпропетровська область, м. Нікополь, проспект Трубників 16</t>
  </si>
  <si>
    <t>Частина нежитлового вбудованого приміщення першого поверху. Підведено водопостачання та водовідведення, електромережа. Централізоване теплопосточання віднустнє.В наявності автономні лічильники. Не потребує ремонту</t>
  </si>
  <si>
    <t>протягом чотирьох місяців з дати припинення чи скасування воєнного стану</t>
  </si>
  <si>
    <t>ФОП Помитій Олена Юріївна</t>
  </si>
  <si>
    <t>Дніпропетровська область, м. Нікополь, вул. Першотравнева, буд. 22, кв. 20</t>
  </si>
  <si>
    <t>ФОП Дегтярьова</t>
  </si>
  <si>
    <t>Дніпропетровська обл., м. Нікополь, вул. Шевченка, буд. 175, кв. 12</t>
  </si>
  <si>
    <t>ФОП Бібікова</t>
  </si>
  <si>
    <t>Дніпропетровська обл., м. Нікополь, вул. Краснодонська, 2, корп. 2, кв. 119</t>
  </si>
  <si>
    <t>П П Сандул О.О.</t>
  </si>
  <si>
    <t>Дніпропетровська область, м. Нікополь, вул. Р. Люксембург, 2Б</t>
  </si>
  <si>
    <t>15.012026</t>
  </si>
  <si>
    <t>ФОП Сандул А.Р.</t>
  </si>
  <si>
    <t>Дніпропетровська обл., м. Нікополь, вул. Шевченка, буд. 126-А, кв. 66</t>
  </si>
  <si>
    <t>ФОП Пікус</t>
  </si>
  <si>
    <t>Дніпропетровська обл., м. Нікополь, вул. Ст. Разіна, буд. 4</t>
  </si>
  <si>
    <t>АО АДЕЛЕКС</t>
  </si>
  <si>
    <t>Дніпропетровська обл., м. Нікополь, вул. Херсонська, 97</t>
  </si>
  <si>
    <t>ПАТ ДАТАГРУП</t>
  </si>
  <si>
    <t>вул. Смоленська, 31-33, м. Київ</t>
  </si>
  <si>
    <t>Частина даху технічного поверху п'типоверхової будівлі. Потребує ремонту</t>
  </si>
  <si>
    <t>протягом 12 місяців включно після припинення чи скасування воєнного стану</t>
  </si>
  <si>
    <t>ФОП Сіренок Віктор Григорович</t>
  </si>
  <si>
    <t>вул.Радунська, б.11-А, кв.58, м.Київ</t>
  </si>
  <si>
    <t>м. Київ, проспект Берестейський 10</t>
  </si>
  <si>
    <t>Частина приміщення холу.</t>
  </si>
  <si>
    <t>на період дії воєнного стану та 4 місяців після припинення чи скасування воєнного стану</t>
  </si>
  <si>
    <t>ФОП Степанов</t>
  </si>
  <si>
    <t>вул.Милославська, 35, кв. 67, м. Київ</t>
  </si>
  <si>
    <t>Нежитлові вбудовані приміщення та частини нежитлових вбудованих приміщень підвалу. Підведено водопостачання та водовідведення, електромережа. Не потребує ремонту.</t>
  </si>
  <si>
    <t>АТ КБ ПРИВАТБАНК</t>
  </si>
  <si>
    <t>вул. Грушевського, буд. 1Д, м. Київ</t>
  </si>
  <si>
    <t>Частина нежитлового приміщення першого поверху, хол бкдівлі літ. А. Підведено електромережа.</t>
  </si>
  <si>
    <t>Міністерство освіти і науки України</t>
  </si>
  <si>
    <t>Нерухоме майно: будівля з господарськими спорудами.Підведено водопостачання та водовідведення, електромережа та централізоване теплопосточаннє.В наявності автономні лічильники. Потребує часткового капітального ремонту .</t>
  </si>
  <si>
    <t>Нежитлове приміщення окремо расташоване приміщення бомбосховища (цивільне укриття). Відсутнє водопостачання та водовідведення, централізоване теплопосточаннє. Підведено електромережа. Централізоване теплопосточаннє віднустнє.В наявності автономні лічильники. Потребує ремонту.</t>
  </si>
  <si>
    <t>ДПТНЗ "Криворізький навчально-виробничий центр"</t>
  </si>
  <si>
    <t>Дніпропетровська обл.м.Кривий Ріг вул.Фабрична,5</t>
  </si>
  <si>
    <t>(067) 3660531</t>
  </si>
  <si>
    <t>pty7.knvc@ukr.net</t>
  </si>
  <si>
    <t>ТОВ "ХОНЕСТ"</t>
  </si>
  <si>
    <t>Дніпропетровська обл.м.Кривий Ріг вул.Каштанова,35</t>
  </si>
  <si>
    <t>частина майстерні</t>
  </si>
  <si>
    <t xml:space="preserve">  02.05.2022р.</t>
  </si>
  <si>
    <t>Дніпропетровська обл.м.Кривий Ріг вул.Каштанова,39-А</t>
  </si>
  <si>
    <t>Склад</t>
  </si>
  <si>
    <t>02.05.2022р.</t>
  </si>
  <si>
    <t>ТОВ "ДЕЛАГУД"</t>
  </si>
  <si>
    <t>Дніпропетровська обл.м.Кривий Ріг вул.Карбишева будинок № 3 к.31</t>
  </si>
  <si>
    <t xml:space="preserve">Частина будівлі майстерні </t>
  </si>
  <si>
    <t>04.04.2023р.</t>
  </si>
  <si>
    <t>Дніпропетровська обл.м.Кривий Ріг вул.Фабрична5</t>
  </si>
  <si>
    <t>ТОВ "ДЕЛІВЕРС"</t>
  </si>
  <si>
    <t>Приміщення гаражу</t>
  </si>
  <si>
    <t>Слов'янський фаховий коледж індустрії та фармації</t>
  </si>
  <si>
    <t>Донецька обл. Краматорський район, м. Слов'янськ, вул. Центральна, 41</t>
  </si>
  <si>
    <t>(095)3861889</t>
  </si>
  <si>
    <t>post@skif.dn.uа</t>
  </si>
  <si>
    <t>Донецький Національний медичний університет</t>
  </si>
  <si>
    <t>Донецька обл., Краматорський район, м. Лиман, вул. Привокзальна, 27</t>
  </si>
  <si>
    <t>Донецька обл. Краматорський район,  м. Слов'янськ, вул. Центральна, 41</t>
  </si>
  <si>
    <t>Частина нежитлового приміщення третього поверху учбового корпусу (триповерхового). На момент укладання договору підведені водопостачання та водовідведення, електромережа, теплопостачання.  Внаслідок обстрілу значного пошкодження зазнала будівля учбового корпусу. Комунікації відключені</t>
  </si>
  <si>
    <t>Фізична особа-підприємець Шейкаш Альона Ростиславівна</t>
  </si>
  <si>
    <t>Донецька обл., Краматорський район, м. Слов'янськ, вул. Дружби, 56</t>
  </si>
  <si>
    <t>Нежитлові приміщення першого поверху гуртожитку. Приміщення не використовувалися протягом 5 років, до приміщень не підведені електропостачання, водопостачання, теплопостачання. Приміщення потребує ремонту. У наслідок обстрілу будівля гуртожитку зазнала пошкоджень.</t>
  </si>
  <si>
    <t>Сумський національний аграрний університет</t>
  </si>
  <si>
    <t>40021, Сумська обл., м.Суми, вул. Г. Кондратьєва, 160</t>
  </si>
  <si>
    <t>(050)307-73-15</t>
  </si>
  <si>
    <t>malegikt@gmail.com</t>
  </si>
  <si>
    <t>Нежитлова будівля</t>
  </si>
  <si>
    <t>Військова частина</t>
  </si>
  <si>
    <t>м. Суми</t>
  </si>
  <si>
    <t>м. Суми, вул. Герасима Кондратьєва, 160</t>
  </si>
  <si>
    <t>Частина нежитлового приміщення в підвалі триповерхової будівлі головного
корпусу</t>
  </si>
  <si>
    <t>ФОП Корольков Микита Олександрович</t>
  </si>
  <si>
    <t>м. Суми, вул. СКД, 38, кв.79</t>
  </si>
  <si>
    <t>Частина нежитлового приміщення першого поверху двоповерхової будівлі корпусу ветеринарної медецини</t>
  </si>
  <si>
    <t>Частина нежитлового приміщення третього поверху чотиповерхової будівлі</t>
  </si>
  <si>
    <t>Частина нежитлового приміщення першого поверху триповерхової будівлі головного корпусу. Частина нежитлового приміщення першого поверху чотириповерхової будівлі корпусу механізації</t>
  </si>
  <si>
    <t>ФОП Козін Дмитро Едуардович</t>
  </si>
  <si>
    <t>м. Суми, вул. Соборна, 27/3</t>
  </si>
  <si>
    <t>Частина нежитлового приміщення другого поверху. Ділянка даху чотириповерхової будівлі корусу УЛК будівельного факультету</t>
  </si>
  <si>
    <t>Головне управління Держгеокадастру у Сумській області</t>
  </si>
  <si>
    <t>м. Суми, вул. Революції Гідності ,32</t>
  </si>
  <si>
    <t>На період воєнного стану та 12 міс після його припинення чи скасування</t>
  </si>
  <si>
    <t>Ділянка труби (димаря), ділянка даху двоповерхової будівлі котельні.</t>
  </si>
  <si>
    <t>м. Київ, вул. Лейпцизька,15</t>
  </si>
  <si>
    <t>На період воєнного стану так 4 місяці після його припинення чи скасування</t>
  </si>
  <si>
    <t>Товариство з обмеженою відповідальністю "Автомеханіка -Суми</t>
  </si>
  <si>
    <t>м. Суми, проспект Курський,6</t>
  </si>
  <si>
    <t>Нежитлове приміщення на першому поверсі будівлі УЛК будівельного факультету</t>
  </si>
  <si>
    <t>Благодійна організація "Благодійний фонд випускників Сумського національного аграрного університету”</t>
  </si>
  <si>
    <t>Частина даху 4-поверхової будівлі корпусу інженерно-технологічного факультету</t>
  </si>
  <si>
    <t>м. Київ, вул. Солом'янська, 11 літера "А"</t>
  </si>
  <si>
    <t>Частина нежитлового приміщення, розташована в будівлі кафедри захисту рослин, частина нежитлового приміщення розташована на першому поверсі будівлі головного корпусу, частина нежитлового приміщення розташована на першому поверсі будівлі корпусу
механізації.</t>
  </si>
  <si>
    <t>ФОП Радченко Максим Володимирович</t>
  </si>
  <si>
    <t>м. Суми, вулиця Героїв Крут,12, кв.72</t>
  </si>
  <si>
    <t>Частина нежитлового приміщення першого поверху чотириповерхової будівлі УЛК будівельного факультету</t>
  </si>
  <si>
    <t>Акціонерне товариство комерційний банк "Приватбанк"</t>
  </si>
  <si>
    <t>м. Київ, вул. Грушевського 1Д.</t>
  </si>
  <si>
    <t>Частина нежитлового приміщення першого поверху УЛК будівельного факультету</t>
  </si>
  <si>
    <t>Нежитлові приміщення розташовані на першому поверсі триповерхової будівлі головног корпусу</t>
  </si>
  <si>
    <t>м. Київ, вул.Госпітальна, 12-Г</t>
  </si>
  <si>
    <t>Частина нежитлового приміщення першого поверху п'ятиповерхової будівлі гуртожитку №1. Частина нежитлового приміщення першого поверху п'типоверхової будівлі гуртожитку №2 Частина нежитлового приміщення першого поверху п'ятиповерхової будівлі гуртожитку №3. Частина нежитлового приміщення першого поверху п'типоверхової будівлі гуртожитку №4 Частина нежитлового приміщення першого поверху будівлі головного корпусу. Частина нежитлового приміщення першого поверху будівлі навчального корпусу №2. Частина асфальтно-бетонного замощення будівлі гуртожитку №1.</t>
  </si>
  <si>
    <t>ФОП Шматков Віталій Вікторович</t>
  </si>
  <si>
    <t>м. Суми, вулиця Данила Галицького, 46/1, кв.19</t>
  </si>
  <si>
    <t>Частина нежитлового приміщення першого поверху п'ятиповерхової будівлі в гуртожитку №2</t>
  </si>
  <si>
    <t>ФОП Хижняк Юрій Іванович</t>
  </si>
  <si>
    <t>м. Суми, вул.,4 Продольна, буд. 76, кв. 29</t>
  </si>
  <si>
    <t>Частина нежитлового приміщення першого поверху будівлі головного корпусу.Частина нежитлового приміщення першого поверху будівлі навчального корпусу №2.Частина асфальтно-бетонного замощення будівлі гуртожитку</t>
  </si>
  <si>
    <t>ФОП Радьков Станіслав Євгенович</t>
  </si>
  <si>
    <t>м. Суми, вул. 5 Продольна, 58</t>
  </si>
  <si>
    <t>Нежитлові приміщення першого поверху УЛК Ветеринарного факультету</t>
  </si>
  <si>
    <t>Товариство з обмеженою відповідальністю «Сумський селекційний центр»</t>
  </si>
  <si>
    <t>Сумська область, Сумський р-н, с.Сад, вул.Селекційна,1</t>
  </si>
  <si>
    <t>Державний професійно-технічний навчальний заклад "Марганецький професійний ліцей"</t>
  </si>
  <si>
    <t>53400, м. Марганець, Дніпропетровська обл.,вул.Єдності, 41</t>
  </si>
  <si>
    <t>0504543184</t>
  </si>
  <si>
    <t>marganets_ptu@ukr.net</t>
  </si>
  <si>
    <t>відсутнє майно для  передачі в оренду</t>
  </si>
  <si>
    <t>Державний навчальний заклад " Браїлівський професійний ліцей"</t>
  </si>
  <si>
    <t>23130 селище Браїлів Жмериський рн Вінницька обл вул Чайковського,13</t>
  </si>
  <si>
    <t>brailov-licey@ukr.net</t>
  </si>
  <si>
    <t>Державний навчальний заклад " Слобожанський регіональний центр професійної освіти"</t>
  </si>
  <si>
    <t>62210, Харківська область, Богодухівський район, селище Одноробівка, вул. Бурсацька,8</t>
  </si>
  <si>
    <t>0994738771</t>
  </si>
  <si>
    <t>dnz_srzpo@ukr.net</t>
  </si>
  <si>
    <t>01601, м. Київ, вул. Лейпцизька, 15</t>
  </si>
  <si>
    <t>61201, м. Харків, проспект Перемоги, 55-в</t>
  </si>
  <si>
    <t>Розміщення антен</t>
  </si>
  <si>
    <t>не має</t>
  </si>
  <si>
    <t>ФОП Софроні А.В.</t>
  </si>
  <si>
    <t>61103, м. Харків, проспект Науки, 65</t>
  </si>
  <si>
    <t>Розміщення ідальні</t>
  </si>
  <si>
    <t>ФОП Матяш О.І.</t>
  </si>
  <si>
    <t>61024, м. Харків, проспект Перемоги, буд.76, кв. 574</t>
  </si>
  <si>
    <t>Надання побутових послуг (прання)</t>
  </si>
  <si>
    <t>КЗО "Новомосковське професійно-технічне училище" ДОР</t>
  </si>
  <si>
    <t>51200, м.Новомосковськ, Дніпропетровська обл., вул.Джонсона Бориса, 27А</t>
  </si>
  <si>
    <t>ptu48@i.ua</t>
  </si>
  <si>
    <t>відсутнє майно для передачі  в оренду</t>
  </si>
  <si>
    <t>ДПТНЗ "Криворізький професійний гірничо-електромеханічний ліцей"</t>
  </si>
  <si>
    <t>50031, Дніпропетровська обл.; м. Кривий Ріг, вул. Синьоводська, 10 а</t>
  </si>
  <si>
    <t>pty-29@ukr.net</t>
  </si>
  <si>
    <t>01601, М.Київ, вул. Лейпцизька,15</t>
  </si>
  <si>
    <t>приміщення та частина даху</t>
  </si>
  <si>
    <t>Вижницький фаховий коледж мистецтв та дизайну імені Василя Шкрібляка</t>
  </si>
  <si>
    <t>59200, м. Вижниця, вул. Д. Загула, 13, Вижницький район, Чернівецька область</t>
  </si>
  <si>
    <t>(03730) 2-11-78</t>
  </si>
  <si>
    <t>vkpmcollege@gmail.com</t>
  </si>
  <si>
    <t>Орендар: Чернівецький національний  університет ім. Ю. Федьковича</t>
  </si>
  <si>
    <t>58012, м. Чернівці, вул. М. Коцюбинського, 2</t>
  </si>
  <si>
    <t xml:space="preserve">м. Вижниця, вул. Д. Загула, 13;       м. Вижниця вул. В. Ю. Шкрібляка, 3;                                                                                      с. Виженка, вул. Головна, 45а;                   </t>
  </si>
  <si>
    <t xml:space="preserve">державне окреме індивідуально визначене майно (нерухоме майно) </t>
  </si>
  <si>
    <t>договір оренди державногом айна №378 від 28.03.2012 (нова редакція від 13.03.2020, із змінами)</t>
  </si>
  <si>
    <t>продовжено на період воєнного стану та протягом чотирьох місяців з дати припинення чи скасування воєнного стану</t>
  </si>
  <si>
    <t xml:space="preserve">рік </t>
  </si>
  <si>
    <t>(03730) 2-11-79</t>
  </si>
  <si>
    <t>Орендар: ФОП Мельник І.В.</t>
  </si>
  <si>
    <t>58000, м. Чернівці, вул. Небесної Сотні, 7/29</t>
  </si>
  <si>
    <t xml:space="preserve">м. Вижниця, вул. Д. Загула, 13               </t>
  </si>
  <si>
    <t>нежитлове приміщення на першому поверсі будівлі навчального корпусу</t>
  </si>
  <si>
    <t>5 років з дати набуття чинності цим договором</t>
  </si>
  <si>
    <t>ВСП Житомирський торговельно-економічний фаховий коледж ДТЕУ</t>
  </si>
  <si>
    <t>10005,м. Житомир вул.Чуднівська 101</t>
  </si>
  <si>
    <t>097-462-88-50</t>
  </si>
  <si>
    <t>buhztec1@meta.ua</t>
  </si>
  <si>
    <t>ПП ННЦ "Корбутівка",</t>
  </si>
  <si>
    <t>10005, м. Житомир вул. Чуднівська 100 кв 51</t>
  </si>
  <si>
    <t>10005, м. Житомир вул, Чуднівська 101</t>
  </si>
  <si>
    <t>нежитлові приміщення (навчальні аудиторії на 1-му поверсі учбового корпусу)</t>
  </si>
  <si>
    <t>ПП"ТЕПЛОДАР-2"</t>
  </si>
  <si>
    <t>11500, Житомирська обл м.Коростень вул Грушевського  8-А</t>
  </si>
  <si>
    <t>10005, м. Житомир вул. Чуднівська 101</t>
  </si>
  <si>
    <t xml:space="preserve">приміщення гаража </t>
  </si>
  <si>
    <t>ФОП Ричкова Ж.П.</t>
  </si>
  <si>
    <t>10001, м. Житомир вул. Вокзальна 24 кв. 13</t>
  </si>
  <si>
    <t>10005, м. Житомир вул Чуднівська 101</t>
  </si>
  <si>
    <t>частина приміщення їдальні на 1-му поверсі навчального корпусу</t>
  </si>
  <si>
    <t>частина приміщення фойє навчального корпусу</t>
  </si>
  <si>
    <t>097-319-92-78</t>
  </si>
  <si>
    <t>ПАТ КБ Приватбанк</t>
  </si>
  <si>
    <t>м.Дніпро Жовтневий р-н вул. Набережна Перемоги,50</t>
  </si>
  <si>
    <t>10008 м.Житомир , вул.Інститутська,38</t>
  </si>
  <si>
    <t>частина вестибюлю на 1-му поверсі навчального корпусу № 4</t>
  </si>
  <si>
    <t>10008 м.Житомир , бульвар Старий,9</t>
  </si>
  <si>
    <t>Дніпровський національний 
університет імені Олеся Гончара</t>
  </si>
  <si>
    <t>49045 Дніпропетровська обл. 
м. Дніпро пр. Науки, 72</t>
  </si>
  <si>
    <t>ФОП Моісеєнко О.В.</t>
  </si>
  <si>
    <t>49094 м. Дніпро вул. Мандриківська,
 143/96</t>
  </si>
  <si>
    <t>м. Дніпро пр. Науки, 28</t>
  </si>
  <si>
    <t>частина нежитлового приміщення 
гуртожитку № 1</t>
  </si>
  <si>
    <t>м. Дніпро пр. Науки, 38</t>
  </si>
  <si>
    <t>частина нежитлового приміщення 
гуртожитку № 2</t>
  </si>
  <si>
    <t>м. Дніпро пр. Науки,38-А</t>
  </si>
  <si>
    <t>частина нежитлового приміщення 
гуртожитку № 3</t>
  </si>
  <si>
    <t>м. Дніпро вул. Н. Армстронга, 32</t>
  </si>
  <si>
    <t>частина нежитлового приміщення 
гуртожитку № 7</t>
  </si>
  <si>
    <t>на період дії воєнного
 стану та на 12 м-ців
 після скасування</t>
  </si>
  <si>
    <t>ФОП Коломоєць Д.В.</t>
  </si>
  <si>
    <t>64300 Харківська обл. м Ізюм
 пров. Комунальний,3</t>
  </si>
  <si>
    <t>м. Дніпро вул. Н. Армстронга, 30</t>
  </si>
  <si>
    <t>частина нежитлового приміщення 
гуртожитку № 5</t>
  </si>
  <si>
    <t>подовжено на період
 дії воєнного стану та
 4 м-ці після скасування</t>
  </si>
  <si>
    <t>ПАТ КБ "ПРИВАТБАНК"</t>
  </si>
  <si>
    <t>49094 м. Дніпро вул. Наб. Перемоги,
50</t>
  </si>
  <si>
    <t>м. Дніпро пр. Д. Яворницького, 35</t>
  </si>
  <si>
    <t>частина нежитлового приміщення 
навчального корпусу № 5</t>
  </si>
  <si>
    <t>на період дії воєнного
стану та на 12 м-ців
після скасування</t>
  </si>
  <si>
    <t>ФОП Матвєєва Ю.П.</t>
  </si>
  <si>
    <t>49000 м. Дніпро пл. Шевченка, 4/8</t>
  </si>
  <si>
    <t>м. Дніпро вул. Н. Армстронга,34</t>
  </si>
  <si>
    <t>частина нежитлового приміщення 
Культурно-побутового комплексу</t>
  </si>
  <si>
    <t>припинений</t>
  </si>
  <si>
    <t>Торгівельно-промислове
 підприємство ДНУ</t>
  </si>
  <si>
    <t>49045 м. Дніпро пр. Науки,72</t>
  </si>
  <si>
    <t>м. Дніпро пр. Науки,72</t>
  </si>
  <si>
    <t>продовжений на
 період 
дії
 воєнного стану та
 4 м-ці
 після скасування</t>
  </si>
  <si>
    <t>ТОВ "Укрспецналадка"</t>
  </si>
  <si>
    <t>49107 м. Дніпро вул. Наукова, 7</t>
  </si>
  <si>
    <t>м. Дніпро вул. Наукова,7</t>
  </si>
  <si>
    <t>частина нежитлового приміщення 
навчально-виробничих майстерень</t>
  </si>
  <si>
    <t>на період дії
 воєнного
 стану та 12 м-ців
 після скасування</t>
  </si>
  <si>
    <t>ПП "ЛІРА ЛТД"</t>
  </si>
  <si>
    <t>49107 м. Дніпро вул. Наукова,5</t>
  </si>
  <si>
    <t>м. Дніпро вул. Наукова,5</t>
  </si>
  <si>
    <t>частина нежитлового приміщення 
друкарні</t>
  </si>
  <si>
    <t>продовжено на 
період дії
 воєнного
 стану та 4 м-ці
 після скасування</t>
  </si>
  <si>
    <t>ТОВ "Воднолижний клуб
 "Сентоза"</t>
  </si>
  <si>
    <t>49005 м. Дніпро Лоцманській узвіз,
 12а</t>
  </si>
  <si>
    <t>м. Дніпро вул. Н. Армстронга, 12</t>
  </si>
  <si>
    <t>комунікаційний майданчик з мережами 
Палацу  спорту</t>
  </si>
  <si>
    <t>ТОВ " лайфселл"</t>
  </si>
  <si>
    <t>03110 м. Київ вул. Солом'янська,11-а</t>
  </si>
  <si>
    <t>м. Дніпро вул. Н. Армстронга, 8</t>
  </si>
  <si>
    <t xml:space="preserve">частина даху наукової бібліотеки </t>
  </si>
  <si>
    <t>ТОВ "ЛОНЧЕР Україна"</t>
  </si>
  <si>
    <t>69005 м. Запоріжжя
 просп. Соборний,160</t>
  </si>
  <si>
    <t>м. Дніпро вул. Будівельників, 42</t>
  </si>
  <si>
    <t>приміщення компресорної</t>
  </si>
  <si>
    <t xml:space="preserve"> місяць</t>
  </si>
  <si>
    <t>ТОВ "ЗААРБЬОРД"</t>
  </si>
  <si>
    <t>04210 м. Київ пр. Володимира Івасюка,
8 корп. 4/101</t>
  </si>
  <si>
    <t>частина навчального корпусу № 6</t>
  </si>
  <si>
    <t>на період дії
 воєнного
стану та 12 м-ців
 після скасування</t>
  </si>
  <si>
    <t>49000 м. Дніпро вул. Мандриківська, 
51м/34</t>
  </si>
  <si>
    <t>м. Дніпро пр. Науки,38</t>
  </si>
  <si>
    <t>продовжено на період 
дії воєнного стану
 та
4 м-ці після 
скасування</t>
  </si>
  <si>
    <t>звільнений</t>
  </si>
  <si>
    <t>продовжений на
 період 
дії воєнного стану
 та
4 м-ці після 
скасування</t>
  </si>
  <si>
    <t>м. Дніпро вул. Н. Армстронга,30</t>
  </si>
  <si>
    <t>частина нежитлового приміщення 
гуртожитку № 6</t>
  </si>
  <si>
    <t>ФОП Мишенко О.В.</t>
  </si>
  <si>
    <t>49089 м. Дніпро вул. Суворова, 13/25</t>
  </si>
  <si>
    <t>компресорна навчального корпусу № 5</t>
  </si>
  <si>
    <t xml:space="preserve">Архівний відділ Краматорської
 РДА Донецької обл.
</t>
  </si>
  <si>
    <t>84313 Донецька обл. м. Краматорськ
 бул. Будівельників, 37</t>
  </si>
  <si>
    <t>м. Дніпро пр. Д. Яворницького, 36</t>
  </si>
  <si>
    <t>частина нежитлового приміщення
 навчального корпусу № 2</t>
  </si>
  <si>
    <t>УСЗН Краматорської РДА
 Донецької обл.</t>
  </si>
  <si>
    <t>Краматорська РДА Донецької
 обл</t>
  </si>
  <si>
    <t>Бахмутська РДА Донецької обл.</t>
  </si>
  <si>
    <t xml:space="preserve">84313 Донецька обл. м. Бахмут
 вул. Сибірцева,33
 </t>
  </si>
  <si>
    <t>УСЗН Бахмутської РДА
Донецької обл.</t>
  </si>
  <si>
    <t>84313 Донецька обл. м. Бахмут
 бул. Миру, 69</t>
  </si>
  <si>
    <t>Черкаська СВА Краматорського р-ну
 Донецької обл.</t>
  </si>
  <si>
    <t xml:space="preserve">84162 Донецька обл. Краматорський р-н ,
 смт Черкаське, вул. Миру,4
 </t>
  </si>
  <si>
    <t>ВК Миколаївської міської ради
Краматорського р-ну Донецької обл.</t>
  </si>
  <si>
    <t xml:space="preserve">84182 Донецька обл. Краматорський р-н ,
 м. Миколаївка пл. Енергетиків,2/14
 </t>
  </si>
  <si>
    <t>Селидівська міська рада</t>
  </si>
  <si>
    <t xml:space="preserve">84182 Донецька обл. м. Селидове
вул. К. Маркса, 8
 </t>
  </si>
  <si>
    <t>Дружківська МВА Краматорського
р-ну Донецької обл.</t>
  </si>
  <si>
    <t xml:space="preserve">84205 Донецька обл.
 Краматорський р-н,
 м. Дружківка, вул. Соборна, 16 </t>
  </si>
  <si>
    <t>Святогірська МВА
 Краматорського
 р-ну Донецької обл.</t>
  </si>
  <si>
    <t xml:space="preserve">84130 Донецька обл.
 Краматорський р-н,
 м. Святогірськ, вул. І. Мазепи, 54 </t>
  </si>
  <si>
    <t xml:space="preserve">УСЗН Слов'янської МВА
Краматорського р-ну
Донецької обл.
</t>
  </si>
  <si>
    <t xml:space="preserve">84122 Донецька обл. Краматорський
 р-н,
 м. Слов'янськ, вул. Василівська,11 </t>
  </si>
  <si>
    <t xml:space="preserve">Сіверська МВА Бахмутського р-ну
Донецької обл.
</t>
  </si>
  <si>
    <t>84522 Донецька обл.
Бахмутський р-н,
 м. Сіверськ вул. Центральна,8</t>
  </si>
  <si>
    <t xml:space="preserve">Слов'янська МВА
 Краматорського р-ну
Донецької обл.
</t>
  </si>
  <si>
    <t>84122 Донецька обл.
Краматорський р-н,
 м. Слов'янськ вул. Соборна, 2</t>
  </si>
  <si>
    <t>Донбаська державна
машинобудівна
 академія</t>
  </si>
  <si>
    <t>84313 Донецька обл.
м. Краматорськ  вул. Академічна, 72</t>
  </si>
  <si>
    <t>Покровська РДА Донецької обл.,
 РВА</t>
  </si>
  <si>
    <t>85300 Донецька обл.
м. Покровськ  пл. Шибанкова, 11</t>
  </si>
  <si>
    <t>Вугледарська МВА
 Волноваського
р-ну Донецької обл.</t>
  </si>
  <si>
    <t>85670 Донецька обл. Волноваський
 р-н м. Вугледар  вул. 30-річчя
 Перемоги, 16</t>
  </si>
  <si>
    <t xml:space="preserve"> Горлівський інститут іноземних
мов
ДВНЗ "Донбаський державний
 педагогічний університет "</t>
  </si>
  <si>
    <t>84116 Донецька обл.  м. Слов'янськ
вул. Батюка, 19</t>
  </si>
  <si>
    <t>м. Дніпро вул. Наукова, 13</t>
  </si>
  <si>
    <t>частина нежитлового приміщення
 навчального корпусу № 9</t>
  </si>
  <si>
    <t xml:space="preserve"> 
ДВНЗ "Донбаський державний
 педагогічний університет "</t>
  </si>
  <si>
    <t xml:space="preserve"> КЗ  " Маріупольський міський
 соціальний гуртожиток"
</t>
  </si>
  <si>
    <t>87502 Донецька обл. м. Маріуполь
 пров. Київський, 10-А</t>
  </si>
  <si>
    <t>м. Дніпро вул. Арммтронга, 36</t>
  </si>
  <si>
    <t>гуртожиток № 4</t>
  </si>
  <si>
    <t xml:space="preserve"> ДУ "Територіальне медичне
 об'єднання МВСУ по Луганській
 області"
</t>
  </si>
  <si>
    <t>49005 Дніпропетровська обл.
 м. Дніпро
 вул. Полігонна, 16</t>
  </si>
  <si>
    <t>частина нежитлового приміщення
гуртожитку № 2</t>
  </si>
  <si>
    <t xml:space="preserve"> ДУ  " Територіальне медичне
 об'єднання МВСУ по Донецькій
 області""
</t>
  </si>
  <si>
    <t>Відокремлений структурний підрозділ"Заліщицький фаховий коледж імені Є. Храпливого Національний університет біоресурсів і природокористування України</t>
  </si>
  <si>
    <t>48601 Тернопільська обл. м.Заліщики, вул. С. Крушельницької, 52</t>
  </si>
  <si>
    <t>(066)1936510</t>
  </si>
  <si>
    <t>zaknubip@gmail.com</t>
  </si>
  <si>
    <t>"Світанок"</t>
  </si>
  <si>
    <t>48601Тернопільська обл. Чортківський р-н, с.Дзвиня,  вул.Промислова,3</t>
  </si>
  <si>
    <t>Тернопільська обл.м. Заліщики вул.С. Крушельницької 52</t>
  </si>
  <si>
    <t>частина приміщення котельні- літера"Г",поз.1-2 з метою встановлення опалювальних твердопаливних котлів та організації теплопостчання навчальних і житлових приміщень коледжу з використанням альтернативних видів палива 281,9</t>
  </si>
  <si>
    <t>08липня 2021р.</t>
  </si>
  <si>
    <t>до 06 травня 2026 року включно</t>
  </si>
  <si>
    <t>4 507,76</t>
  </si>
  <si>
    <t>ФОП Гаврилюк Василь Іванович</t>
  </si>
  <si>
    <t>48630 Тернопільська обл.Чортківський р-н с.Кулаківці</t>
  </si>
  <si>
    <t>частина асфальтованого майданчика,розміщення торговельного обєкту з продажу поліграфічної продукції та канцелярського обладнання, ліцензованої відео- та аудіо продукції,що призначається для навчальних закладів</t>
  </si>
  <si>
    <t>18січня 2021р.</t>
  </si>
  <si>
    <t>до17 грудня 2024 р. включно</t>
  </si>
  <si>
    <t>Приватне акціонерне товариство"ВФ Україна"</t>
  </si>
  <si>
    <t>01601 місто Київ, вул. Лейпцизька,15</t>
  </si>
  <si>
    <t>частина металевої димової труби котельні та технологічний майданчик під нею</t>
  </si>
  <si>
    <t>26 лютого 2021р.</t>
  </si>
  <si>
    <t>28 січня 2024р. включно</t>
  </si>
  <si>
    <t>Державний навчальний заклад "Михайлівське вище професійне училище"</t>
  </si>
  <si>
    <t>72000, Запорізька обл., Василівський р-н, смт Михайлівка, вул. Центральна, 2 (фактичне місце перебування: 69000, м. Запоріжжя, вул. Шкільна, 3</t>
  </si>
  <si>
    <t>0966670914</t>
  </si>
  <si>
    <t>mihvpu@ukr.net</t>
  </si>
  <si>
    <t>Майно перебуває на тимчасово окупованій території</t>
  </si>
  <si>
    <t>Державний навчальний заклад "БЕРДЯНСЬКИЙ ЦЕНТР ПРФЕСІЙНО- ТЕХНІЧНОЇ ОСВІТИ"</t>
  </si>
  <si>
    <t>71116, Запорізька обл., м.Бердянськ, вул. Європейська ,80 (фактичне місце перебування: 69081, м. Запоріжжя, вул. Панфьорова,146а</t>
  </si>
  <si>
    <t>380664 118 644</t>
  </si>
  <si>
    <t>dnzbcpto25@gmail.com</t>
  </si>
  <si>
    <t>Майно знаходиться на тимчасово окупованій території</t>
  </si>
  <si>
    <t>Державний навчальний заклад "Вінницький центр професійно-технічної освіти переробної промисловості"</t>
  </si>
  <si>
    <t>21011, вул. Левка Лук'яненка, 72, м. Вінниця</t>
  </si>
  <si>
    <t>(067) 190-86-68</t>
  </si>
  <si>
    <t>vcptopp@ukr.net</t>
  </si>
  <si>
    <t>Орендар: Територіальне управління Служби судової охорони у Вінницькій області Орендодавець:Регіональне відділення Фонду державного майна України по Вінницькій та Хмельницькій областях</t>
  </si>
  <si>
    <t>Орендар: 21018, м.Вінниця, вул.Радіона Скалецького, 18 Орендодавець: 21018, м.Вінниця, вул.Гоголя,10</t>
  </si>
  <si>
    <t>21000, м.Вінниця, вул.Гонти,39</t>
  </si>
  <si>
    <t xml:space="preserve">Нежитлові вбудовані приміщення корпусу теоретичних знань </t>
  </si>
  <si>
    <t>2783,8 кв.м</t>
  </si>
  <si>
    <t>12.12.2019 р.</t>
  </si>
  <si>
    <t>2 роки 364 дні</t>
  </si>
  <si>
    <t>1,36 грн.</t>
  </si>
  <si>
    <t>Державний навчальний заклад "Дніпрорудненський професійний ліцей"</t>
  </si>
  <si>
    <t>71630, м. Дніпрорудне, вул. Єнтузіастів, 25</t>
  </si>
  <si>
    <t>(098) 038-22-78</t>
  </si>
  <si>
    <t>dplicey@gmail.com</t>
  </si>
  <si>
    <t>майно знаходиться на тимчасово окупованій території</t>
  </si>
  <si>
    <t>Державний навчальний заклад "Якимівський професійний аграрний ліцей"</t>
  </si>
  <si>
    <t>72502, Запорізька обл., Мелітопольський р-н, смт Якимівка, вул. Чкалова. 7 (фактичне місце перебування:  69009, м. Запоріжжя, вул.Перспективна, 2Б</t>
  </si>
  <si>
    <t>ФОП Кульчу Рустам Сергійович</t>
  </si>
  <si>
    <t>72503, Запорізька обл., Мелітопольський р-н, смт Якимівка, вул. Героїв 23-го батальойону, 107</t>
  </si>
  <si>
    <t>72502, Запорізька обл., Мелітопольський р-н, смт Якимівка, вул. Чкалова, 7 (тимчасово окупована територія)</t>
  </si>
  <si>
    <t>нежитлові приміщення з №1 по №7 включно будівлі свинарника (Літ. Е-1)</t>
  </si>
  <si>
    <t>Національний університет водного господарства та природокористування</t>
  </si>
  <si>
    <t xml:space="preserve">33028. Рівненська область, м. Рівне, вул. Соборна, 11 </t>
  </si>
  <si>
    <t>yu.v.kucher@nuwm.edu.ua</t>
  </si>
  <si>
    <t>ФОП Маринич Микола Григорович</t>
  </si>
  <si>
    <t>33027, Рівненська область, м. Рівне, вул. Д.Галицького, 31, кім.437,438</t>
  </si>
  <si>
    <t>Частина приміщення вестибюлю першого поверху корпусу учбового № 1</t>
  </si>
  <si>
    <t>ДПТНЗ "Дубровицький професійний ліцей"</t>
  </si>
  <si>
    <t>34100, Рівненська обл., м. Дубровиця, вулю Шкільна, 19</t>
  </si>
  <si>
    <t>marcunkevish@ukr.net</t>
  </si>
  <si>
    <t>ТОВ "АТОМСЕРВІС"</t>
  </si>
  <si>
    <t>01042, м.Київ, вул. Іоанна Павла ІІ, 21, офіс 402</t>
  </si>
  <si>
    <t>34100, Рівненська обл., м. Дубровиця, вулю Шкільна, 19/3</t>
  </si>
  <si>
    <t xml:space="preserve">Частина приміщення майсетрні </t>
  </si>
  <si>
    <t xml:space="preserve">Сумський державний  педагорічний  університет  імені А.С. Макаренка   </t>
  </si>
  <si>
    <t>40002. Сумська область, м Суми, вул. Роменська 87</t>
  </si>
  <si>
    <t>(380)95-703-17-23</t>
  </si>
  <si>
    <t>andrey@sspu.edu.ua</t>
  </si>
  <si>
    <t xml:space="preserve">Оренда нерухомого майна </t>
  </si>
  <si>
    <t>ТОВ "ПАВЛАБОР"</t>
  </si>
  <si>
    <t>Сумська область м. Суми, вул Перемоги,1</t>
  </si>
  <si>
    <t>40002 Сумська обл.м. Суми, вул. Роменська,87. м. Суми, вул. Роменська,91. м. Суми, вул. Роменська</t>
  </si>
  <si>
    <t>Частина нежитлових примвщень, технічних поверхів, для розміщення телекомунікаційного обладнання з метою надання послуг з доступу до Інтернет .</t>
  </si>
  <si>
    <t>6,0 кв.м.</t>
  </si>
  <si>
    <t>№1640 від.07.02.2011р.</t>
  </si>
  <si>
    <t>до 27.04.2026р.</t>
  </si>
  <si>
    <t>40002. Сумська область, м Суми, вул. Роменська 88</t>
  </si>
  <si>
    <t>(380)95-703-17-24</t>
  </si>
  <si>
    <t>ФОП Цьома С.П.</t>
  </si>
  <si>
    <t>Сумська область м. Суми, вул Роменська, 100, кв 701 .</t>
  </si>
  <si>
    <t>40002. Сумська обл. м.Суми вул. Роменська,87/2</t>
  </si>
  <si>
    <t>Нерухоме майно - нежитлове приміщення на перщому поверсі гуртожитку№2 для ксерокопіювальної техніки та продажу поліграфічної продукції та канцтоварів.</t>
  </si>
  <si>
    <t>12,2кв.м.</t>
  </si>
  <si>
    <t>№2160 від 20.05.2015р.</t>
  </si>
  <si>
    <t>продовжений на період дії воєнногостану</t>
  </si>
  <si>
    <t>40002. Сумська область, м Суми, вул. Роменська 89</t>
  </si>
  <si>
    <t>(380)95-703-17-25</t>
  </si>
  <si>
    <t>ФОП Урун С.М.</t>
  </si>
  <si>
    <t>Сумська область м. Суми, пров. Бітицький, буд.1</t>
  </si>
  <si>
    <t>40002. Сумська обл.м. Суми, вул. Роменська,87.</t>
  </si>
  <si>
    <t>Частина нерухомого майна на першому поверсі головного корпусу- розміщення буфету.</t>
  </si>
  <si>
    <t>5,0 кв.м.</t>
  </si>
  <si>
    <t>№8/59/20-Н від 28.01.2020р.</t>
  </si>
  <si>
    <t>40002. Сумська область, м Суми, вул. Роменська 90</t>
  </si>
  <si>
    <t>(380)95-703-17-26</t>
  </si>
  <si>
    <t>ТОВ фірма "Руна-С"</t>
  </si>
  <si>
    <t>Сумська область, м.Суми,вул. Інтернаціоналістів,21</t>
  </si>
  <si>
    <t>40002. Сумська обл. м.Суми вул. Роменська,87</t>
  </si>
  <si>
    <t>Нерухоме майно. Нежитлове приміщення -їдальня.</t>
  </si>
  <si>
    <t>1122,7 кв.м.</t>
  </si>
  <si>
    <t>№2177 від 27.07.2015р.</t>
  </si>
  <si>
    <t>24.10.2026р.</t>
  </si>
  <si>
    <t>40002. Сумська область, м Суми, вул. Роменська 91</t>
  </si>
  <si>
    <t>(380)95-703-17-27</t>
  </si>
  <si>
    <t>м. Київ, вул. Госпітальна,12-Г.</t>
  </si>
  <si>
    <t>40002. Сумська обл.м. Суми вул. Роменська,87</t>
  </si>
  <si>
    <t>Частина нежитлового приміщення на першому поверсі головного корпусу для розміщення банкомату.</t>
  </si>
  <si>
    <t>2,0кв.м</t>
  </si>
  <si>
    <t>№22/59/20-Н від 15.12.2020р.</t>
  </si>
  <si>
    <t>40002. Сумська область, м Суми, вул. Роменська 92</t>
  </si>
  <si>
    <t>(380)95-703-17-28</t>
  </si>
  <si>
    <t>Управління освіти і науки Сумської міської ради</t>
  </si>
  <si>
    <t>Сумська обл. м. Суми, вул. Харківська,35</t>
  </si>
  <si>
    <t>40002. Сумська обл.м. Суми, вул Роменська,87</t>
  </si>
  <si>
    <t>Нежетлове приміщення -частина гімнастичного залу, та частину роздягальні  спортивного корпусу, для занять зі стрибків на акробатичній доріжці.</t>
  </si>
  <si>
    <t>141,6 кв.м</t>
  </si>
  <si>
    <t>26/59/22-Н від 30.09.2022р.</t>
  </si>
  <si>
    <t>на період дії воєнного стану та 1 рік після припинення чи скасування.</t>
  </si>
  <si>
    <t>40002. Сумська область, м Суми, вул. Роменська 93</t>
  </si>
  <si>
    <t>(380)95-703-17-29</t>
  </si>
  <si>
    <t>ФОП Усик І.І.</t>
  </si>
  <si>
    <t>Сумська обл. м. Суми, вул. Нахімова,6.</t>
  </si>
  <si>
    <t>Нерухоме майно- частина замощення. Розміщення торгівельного об'єкту з продажу продовольчих товарів (крім підакцизної групи)</t>
  </si>
  <si>
    <t>9,0 кв.м.</t>
  </si>
  <si>
    <t>№11/59/19-Н від 27.08.2020р</t>
  </si>
  <si>
    <r>
      <rPr>
        <sz val="9"/>
        <color theme="1"/>
        <rFont val="Times New Roman"/>
      </rPr>
      <t>Криворізький державний педагогічний університ</t>
    </r>
    <r>
      <rPr>
        <sz val="9"/>
        <color theme="1"/>
        <rFont val="Times New Roman"/>
      </rPr>
      <t>ет</t>
    </r>
  </si>
  <si>
    <t>Криворізький державний педагогічний університет</t>
  </si>
  <si>
    <t>м. Кривий Ріг, проспект Гагаріна, 54</t>
  </si>
  <si>
    <t>056 470 13 37</t>
  </si>
  <si>
    <t>jurist@kdpu.edu.ua</t>
  </si>
  <si>
    <t xml:space="preserve"> м. Кривий Ріг, вул. Олександра Васякіна, 54 А</t>
  </si>
  <si>
    <t>Частина даху гуртожитку №3</t>
  </si>
  <si>
    <t>м. Київ, вул. Соломянська, 11-А</t>
  </si>
  <si>
    <t>м. Кривий Ріг, вул. Героїв АТО, 79 Б</t>
  </si>
  <si>
    <t>Частина даху гуртожитку №4</t>
  </si>
  <si>
    <t>ПрАТ "ВФ Україна"</t>
  </si>
  <si>
    <t>м. Київ, вул. Лепцизька, 15</t>
  </si>
  <si>
    <t>Частина даху головного корусу та площа загального користування 3 кв.м.</t>
  </si>
  <si>
    <t>ФОП Коринська А.В.</t>
  </si>
  <si>
    <t>м. Кривий Ріг, проспект Металургів, 9/64</t>
  </si>
  <si>
    <t>Частина нежитлового вбудованого приміщення, в тому числі площа загального користування 1 кв.м.</t>
  </si>
  <si>
    <t>ФОП Харук Н.В.</t>
  </si>
  <si>
    <t>м. Кривий Ріг, вул. Жмеринська, 51</t>
  </si>
  <si>
    <t>ФОП Лавська О.А.</t>
  </si>
  <si>
    <t>м. Кривий Ріг, вул. Січеславська, 46/89</t>
  </si>
  <si>
    <t>Частина будівлі гуртожитку №4</t>
  </si>
  <si>
    <t>м. Кривий Ріг, вул. Олександра Васякіна, 54 А</t>
  </si>
  <si>
    <t>Частина вбудованого приміщення гуртожитку № 3</t>
  </si>
  <si>
    <t>м. Кривий Ріг, вул. Олександра Васякіна, 54А</t>
  </si>
  <si>
    <t>Частина нежитлового приміщення гуртожитку № 4</t>
  </si>
  <si>
    <t>Частина приміщення гуртожитку №4</t>
  </si>
  <si>
    <t>м. Кривий Ріг, проспект Гагаріна, 54 А</t>
  </si>
  <si>
    <t>Комунальний заклад "Ніжинський фаховий коледж культури і мистецтв імені Марії Заньковецької" Чернігівської обласної ради</t>
  </si>
  <si>
    <t>16600, Чернігівськ обл., м.Ніжин, вул.Овдіївська,49</t>
  </si>
  <si>
    <t>04631-23066</t>
  </si>
  <si>
    <t>nukim@ukr.net</t>
  </si>
  <si>
    <t>ВСП "Закарпатський лісотехнічний фаховий коледж Національного лісотехнічного університету України"</t>
  </si>
  <si>
    <t>90400, м. Хуст, вул. Августина Волошина, 66,</t>
  </si>
  <si>
    <t>(0380) 968127840</t>
  </si>
  <si>
    <t>zltk@ukr.net</t>
  </si>
  <si>
    <t>ФОП Ананьєва Л.І.</t>
  </si>
  <si>
    <t>Хустський район, с.Нижній Бистрий, 499</t>
  </si>
  <si>
    <t>м.Хуст,вул.Августина Волошина, 66</t>
  </si>
  <si>
    <t>ідальня</t>
  </si>
  <si>
    <t>на періо дії воєнного стану</t>
  </si>
  <si>
    <t>ТОВ "Львівський медичний фаховий коледж "МОНАДА"</t>
  </si>
  <si>
    <t>м.Львів, вул.Патона, 22 "А"</t>
  </si>
  <si>
    <t>м.Хуст, вул. Шевченка, 31</t>
  </si>
  <si>
    <t>двоповерхова будівля</t>
  </si>
  <si>
    <t>5 років до 23.11.2026</t>
  </si>
  <si>
    <t>Державний професійно-технічний навчальний заклад " Криворізький центр професійної освіти робітничих кадрів торгівлі та ресторанного сервісу"</t>
  </si>
  <si>
    <t>50074,Дніропетровська обл,. м.Кривий Ріг, вул.Гетьманська,78</t>
  </si>
  <si>
    <t>byh_pty62@ukr.net</t>
  </si>
  <si>
    <t>договори відсутні</t>
  </si>
  <si>
    <t>50074. Дніпропетровська обл,. м.Кривий Ріг, вул.Гетьманська,76</t>
  </si>
  <si>
    <t>ВСП "Чигиринський економіко-правовий фаховий коледж Уманського національного університету садівництва"</t>
  </si>
  <si>
    <t>20901, Черкаська обл., м.Чигирин, вул. Замкова,86</t>
  </si>
  <si>
    <t>chigirincollegebuh@ukr.net</t>
  </si>
  <si>
    <t>ТОВ "Чигирин-Тепло"</t>
  </si>
  <si>
    <t>20901, Черкаська обл.,м. Чигирин, вул. Івана Виговського/Замкова, будинок 45/90</t>
  </si>
  <si>
    <t>приміщення Котельні</t>
  </si>
  <si>
    <t>Продовжено на період  дії воєнного стану та 1 рік після припинення чи скасування</t>
  </si>
  <si>
    <t>Вище професійне училище №36       с.Балин Хмельницької області</t>
  </si>
  <si>
    <t>32440 Хмельницька обл Кам"янець-Подільський  район с.Балин  вул.Центральна,1А</t>
  </si>
  <si>
    <t>vpu_36@ukr.net</t>
  </si>
  <si>
    <t>ФОП Глінська Наталія Едуардівна</t>
  </si>
  <si>
    <t>32440 Хмельницька обл Кам"янець-Подільський  район м.Дунаївці  вул.Дунайгородська,4</t>
  </si>
  <si>
    <t>32440 Хмельницька обл Кам"янець-Подільський  район м.Дунаївці вул.Соборна,1</t>
  </si>
  <si>
    <t>частини нежитлових приміщень на першому поверсі навчального корпусу</t>
  </si>
  <si>
    <t>5років до 31.10.2028р</t>
  </si>
  <si>
    <t>32440 Хмельницька обл Кам"янець-Подільський  прайон с.Балин  вул.Центральна,1А</t>
  </si>
  <si>
    <t>ФОП Іванова Тетяна Федорівна</t>
  </si>
  <si>
    <t>32440 Хмельницька обл Кам"янець-Подільський  район с.Балин  вул.Миру,33</t>
  </si>
  <si>
    <t>частина нежитлового приміщення на першому поверсі гуртожитку</t>
  </si>
  <si>
    <t>5років до 08.02.2029р</t>
  </si>
  <si>
    <t>ДНЗ "Запорізьке ВПУ"</t>
  </si>
  <si>
    <t>69035, м.Запоріжжя вул.Заводська, 9</t>
  </si>
  <si>
    <t>dnzzvpu@gmail.com</t>
  </si>
  <si>
    <t>розміщення державних та комунальних позашкільних навчальних закладів (крім оздоровчих закладів для дітей та молоді) та дошкільних навчальних закладів</t>
  </si>
  <si>
    <t>Департамент спорту, сім'ї та молоді Запорізької міської ради</t>
  </si>
  <si>
    <t>69037, м.Запоріжжя, пр.Соборний буд.214</t>
  </si>
  <si>
    <t>частина вбудованого нежитлового приміщення спортзалу №60, другого поверху будівлі учбового корпусу</t>
  </si>
  <si>
    <t>продовжений на період дії воєнного стану та протягом чотирьох місяців з дати припинення чи скасування воєнного стану</t>
  </si>
  <si>
    <t>розміщення Федорівської сільської військової адміністрації Пологівського району Запорізької області</t>
  </si>
  <si>
    <t>Федорівська сільська військова адміністрація Пологівського району Запорізької області</t>
  </si>
  <si>
    <t>69107, м.Запоріжжя, пр.Соборний буд.164</t>
  </si>
  <si>
    <t>нерухоме майно-нежитлові приміщення №87,88 другого поверху будівлі</t>
  </si>
  <si>
    <t>Кам'янський енергетичний фаховий коледж</t>
  </si>
  <si>
    <t>51918, Дніпропетровська обл, м.Кам'янське, вул. Енергетиків, 36</t>
  </si>
  <si>
    <t>(097)8675119</t>
  </si>
  <si>
    <t>ms.sotnyk@gmail.com</t>
  </si>
  <si>
    <t>Державний університет інфраструктури та технологій</t>
  </si>
  <si>
    <t>м. Київ, вул. Кирилівська, 9</t>
  </si>
  <si>
    <t>(096)103-65-49</t>
  </si>
  <si>
    <t>gospodar108@ gmail.com</t>
  </si>
  <si>
    <t>ФО-П Бойко О. В.</t>
  </si>
  <si>
    <t>02090, м. Київ, вул. Хорольська, 1а, кв. 103</t>
  </si>
  <si>
    <t>м. Київ, проспект Володимира Івасюка, 2</t>
  </si>
  <si>
    <t>Частина нежитлового приміщення першого поверху навчального корпусу. Підведено водопостачання та водовідведення, електромережа.</t>
  </si>
  <si>
    <t>№6301 15.11.2012</t>
  </si>
  <si>
    <t>ТОВ "КЦПППК ФВТ"</t>
  </si>
  <si>
    <t>м. Київ, вул. Оленівська, 25</t>
  </si>
  <si>
    <t>Частина нежитлового приміщення на 5-му поверсі гуртожитку. Підведено водопостачання та водовідведення, електромережа.</t>
  </si>
  <si>
    <t>№6986 30.12.2014</t>
  </si>
  <si>
    <t>20 796,38</t>
  </si>
  <si>
    <t>01601, м. Київ, вул. Лепцизька, 15-г</t>
  </si>
  <si>
    <t>м. Київ, вул. Огієнка, 19</t>
  </si>
  <si>
    <t>Частина нежитлового приміщення на даху будівлі навчального корпусу. Підведено водопостачання та водовідведення, електромережа.</t>
  </si>
  <si>
    <t>№1402 11.01.2005</t>
  </si>
  <si>
    <t>5 975,76</t>
  </si>
  <si>
    <t>№5514 29.06.2010</t>
  </si>
  <si>
    <t>18 074,97</t>
  </si>
  <si>
    <t>ТОВ"лайфселл"</t>
  </si>
  <si>
    <t>03113, м. Київ, вул. Солом'янська, 11, літ. А</t>
  </si>
  <si>
    <t>№9295 30.03.2023</t>
  </si>
  <si>
    <t>ТОВ "Солодкі технології"</t>
  </si>
  <si>
    <t>03083, м. Київ, вул. Левітана, 3, офіс 132</t>
  </si>
  <si>
    <t>№9307 02.05.2023</t>
  </si>
  <si>
    <t>на період дії воєнного стану та 12 місяців після його закінчення</t>
  </si>
  <si>
    <t>5 664,89</t>
  </si>
  <si>
    <t>прилади, обладнання та інші матеріальні цінності</t>
  </si>
  <si>
    <t>на період дії договору оренди</t>
  </si>
  <si>
    <t>1 080,28</t>
  </si>
  <si>
    <t>ТОВ "ДАБЛ-Ю НЕТ ЮКРЕЙН"</t>
  </si>
  <si>
    <t>01054, м. Київ, вул. Богдана Хмельницького, 48-А,</t>
  </si>
  <si>
    <t>м. Київ, вул. Солом'янська, 20</t>
  </si>
  <si>
    <t>Частина нежитлового приміщення гуртожитку. Підведено водопостачання та водовідведення, електромережа.</t>
  </si>
  <si>
    <t>№8939 01.11.2021</t>
  </si>
  <si>
    <t>2 роки</t>
  </si>
  <si>
    <t>№8940 02.11.2021</t>
  </si>
  <si>
    <t>2 356,42</t>
  </si>
  <si>
    <t>ТОВ "Інтеррембуд Сервіс"</t>
  </si>
  <si>
    <t>10014, м. Київ, вул. Київська, 10</t>
  </si>
  <si>
    <t>№8916 30.09.2021</t>
  </si>
  <si>
    <t>10 245,35</t>
  </si>
  <si>
    <t>№9520 06.02.2024</t>
  </si>
  <si>
    <t>№9522 06.02.2024</t>
  </si>
  <si>
    <t>Ужгородський торговельно-економічний інститут Державного торговельно-економічного університету</t>
  </si>
  <si>
    <t>м. Ужгород, вул. Коритнянська,4</t>
  </si>
  <si>
    <t>(050)61-853-62</t>
  </si>
  <si>
    <t>agr-utei-knteu@ukr.net</t>
  </si>
  <si>
    <t>ТзОВ "АКВА-ТРЕНД"</t>
  </si>
  <si>
    <t>м.Ужгород,вул.Коритнянська,23</t>
  </si>
  <si>
    <t>м. Ужгород,вул.Коритнянська,4</t>
  </si>
  <si>
    <t>гараж-майстерня (літВ)</t>
  </si>
  <si>
    <t>№50-21 23.12.2021</t>
  </si>
  <si>
    <t>Державний навчальний заклад «Ужгородський центр професійно-технічної освіти»</t>
  </si>
  <si>
    <t>м.Ужгород, вул. Сергія Мартина, буд.3</t>
  </si>
  <si>
    <t>0951023050</t>
  </si>
  <si>
    <t>uzhgorodpml@ ukr.net</t>
  </si>
  <si>
    <t>ФОП «Марчук В.о.»</t>
  </si>
  <si>
    <t>м.Ужгород, вул.Марка Вовчка, 12/3</t>
  </si>
  <si>
    <t>м. Ужгород,вул.Сергія Мартина, буд, 3</t>
  </si>
  <si>
    <t>Частина холу першого поверху, чотириповерхового навчального корпусу</t>
  </si>
  <si>
    <t>№41-12/05-08 від 01.10.2012р.</t>
  </si>
  <si>
    <t>04.10.2025р.</t>
  </si>
  <si>
    <t>ТОВ «Енергозбереження Закарпаття»</t>
  </si>
  <si>
    <t>м.Ужгород, вул. Минайська, 16А</t>
  </si>
  <si>
    <t>Частина бетонної площадки</t>
  </si>
  <si>
    <t>№24-18/06-08 від 01.10.2018р.</t>
  </si>
  <si>
    <t>06.06.2024р.</t>
  </si>
  <si>
    <t>Відокремлений структурний підрозділ "Запорізький фаховий коледж комп'ютерних технологій НУ "Запорізька політехніка"</t>
  </si>
  <si>
    <t>м. Запоріжжя, про. Соборний, 117</t>
  </si>
  <si>
    <t>(096)68-992-35</t>
  </si>
  <si>
    <t>zfkktagr@ukr.net</t>
  </si>
  <si>
    <t>ПП "Добробут"</t>
  </si>
  <si>
    <t>м. Запоріжжя, вул. Жуковського, буд. 64, корпус 1, кімната 368-А</t>
  </si>
  <si>
    <t>м. Запоріжжя, про. Соборний, 117а</t>
  </si>
  <si>
    <t>Оренда частини стін приміщення для розміщення інтернет провайдера</t>
  </si>
  <si>
    <t>№3290/д 02.07.2014</t>
  </si>
  <si>
    <t>Оренда частини приміщення під міні пральню</t>
  </si>
  <si>
    <t>№3026/д 06.12.2012</t>
  </si>
  <si>
    <t>ФОП Темніков Геннадій Павлович</t>
  </si>
  <si>
    <t>м. Запоріжжя, вул. Рубана, буд. 21, кв. 198</t>
  </si>
  <si>
    <t>Оренда нежитлового приміщення - їдальня.</t>
  </si>
  <si>
    <t>№3430/д 11.09.2015</t>
  </si>
  <si>
    <t>ВСП "Новомосковський фаховий коледж  Українського державного університету науки і технологій"</t>
  </si>
  <si>
    <t>м. Новомосковськ, вул Г.Зелінського, 16</t>
  </si>
  <si>
    <t xml:space="preserve"> metallurg056@ukr.net</t>
  </si>
  <si>
    <t>ФОП Лікар Сергій Іванович</t>
  </si>
  <si>
    <t>М. Дніпро вул Янтарна, 75, корп. 3, кв.25</t>
  </si>
  <si>
    <t>нежитлові вбудовані приміщення та замощення</t>
  </si>
  <si>
    <t>№12/02-6389-ОД від06.07.2020</t>
  </si>
  <si>
    <t>м. Новомосковськ, вул Г.Зелінського, 18</t>
  </si>
  <si>
    <t>ФОП Чубченко Руслан Юрійович</t>
  </si>
  <si>
    <t>м. Новомосковськ, вул Калнишевського, 1, кв.15</t>
  </si>
  <si>
    <t xml:space="preserve">Їдальня </t>
  </si>
  <si>
    <t>№12/7638-50133 від 21.11.2022</t>
  </si>
  <si>
    <t>ФОП Земляний Олег Володимирович</t>
  </si>
  <si>
    <t>м. Новомосковськ, вул Г.Зелінського, 18, кв 101-108</t>
  </si>
  <si>
    <t>нежитлове приміщення (гараж)</t>
  </si>
  <si>
    <t>№12/7740-50727 від 24.03.2023</t>
  </si>
  <si>
    <t>Державний навчальний заклад "Бучацьке професійно - технічне училище"</t>
  </si>
  <si>
    <t>вул. Міцкевича, 31а,  м. Бучач, Чортківський район, Тернопільська область, 48400</t>
  </si>
  <si>
    <t>0678104626</t>
  </si>
  <si>
    <t xml:space="preserve">ptubuchach@ukr.net
</t>
  </si>
  <si>
    <t xml:space="preserve"> строкове платне користування частиною вбудованого приміщення будівлі котельні площею 65.6 кв. м.</t>
  </si>
  <si>
    <t>ТОВ "Теплоенерго-інвест"</t>
  </si>
  <si>
    <t>вул. Танцорова, 51, офіс 502, м. Тернопіль, 46008</t>
  </si>
  <si>
    <t xml:space="preserve">частина вбудованого приміщення будівлі котельні </t>
  </si>
  <si>
    <t xml:space="preserve">65.6 </t>
  </si>
  <si>
    <t>Додатковий договір про внесення змін №1 від 01.10.2021 р.  до Договору оренди державного майна №1352 від 30.11.2018р.</t>
  </si>
  <si>
    <t>29.09.2024 р.</t>
  </si>
  <si>
    <t>1103.23</t>
  </si>
  <si>
    <t>Криворізький професійний транспортно-металургійний ліцей</t>
  </si>
  <si>
    <t>м. Кривий Ріг   вул.Івана Авраменка, 25</t>
  </si>
  <si>
    <t>kptml-46@ukr.net</t>
  </si>
  <si>
    <t>ПП Вергеєва Олена Олександрівна</t>
  </si>
  <si>
    <t>м.Кривий Ріг вул.Івана Авраменка, 25</t>
  </si>
  <si>
    <t>подовжений на період дії воєнного стану та чотири місяці з дати припинення  чи скасування зазначеного правового режиму</t>
  </si>
  <si>
    <t>м. Кривий Ріг   вул.Івана Авраменка, 26</t>
  </si>
  <si>
    <t>ФОП Джаббаров Маіл Тагі-огли</t>
  </si>
  <si>
    <t>м.Кривий Ріг вул.Співдружності, 64 кв.22</t>
  </si>
  <si>
    <t>26 травня 2021 р</t>
  </si>
  <si>
    <t>Бердичівський фаховий коледж промисловості, економіки та права</t>
  </si>
  <si>
    <t>Житомирська область, м.Бердичів, вул. Молодогвардійська 2а</t>
  </si>
  <si>
    <t>bcpep@ukr.net</t>
  </si>
  <si>
    <t xml:space="preserve">ФОП Радчук В.Б </t>
  </si>
  <si>
    <t xml:space="preserve">Житомирська область, м.Бердичів, вул. Свердлова,59 кв.12 </t>
  </si>
  <si>
    <t>Житомирська область, м.Бердичів, вул. Вінницька буд.48</t>
  </si>
  <si>
    <t>нежитлове  приміщення в цокольному поверсі гуртожитку</t>
  </si>
  <si>
    <t>24 травня 2021р.</t>
  </si>
  <si>
    <t>10.12.2025р.</t>
  </si>
  <si>
    <t>704,65 грн.</t>
  </si>
  <si>
    <t>орнда нерухомого майна</t>
  </si>
  <si>
    <t>ФОП Околіта Н.Л.</t>
  </si>
  <si>
    <t>Житомирська область, м.Бердичів, вул. Луппова,14 кв.12</t>
  </si>
  <si>
    <t>частина коридору і сходової клітини(№IV) та частини коридору і сходової клітини (№XIV) на третьому поверсі будівлі гуртожитку</t>
  </si>
  <si>
    <t>07 вересня 2021 р.</t>
  </si>
  <si>
    <t>14.08.2024р.</t>
  </si>
  <si>
    <t>261,,31 грн.</t>
  </si>
  <si>
    <t>Заклад вищої освіти "Подільський державний університет"</t>
  </si>
  <si>
    <t>м. Кам'янець-Подільський,вул.Шевченка,12</t>
  </si>
  <si>
    <t>main@pdatu.edu.ua</t>
  </si>
  <si>
    <t>ФОП " Мушинський Андрій Броніславович"</t>
  </si>
  <si>
    <t>Хмельницька обл. м.Кам'янець-Подільський,вул.Шевченка 16кв.12</t>
  </si>
  <si>
    <t>Хмельницька обл. м.Кам'янець-Подільський,вул.Шевченка 13</t>
  </si>
  <si>
    <t>Приміщення ремонтно-будівельної дільниці</t>
  </si>
  <si>
    <t>04.01.2022р.</t>
  </si>
  <si>
    <t>03.01.2027р.</t>
  </si>
  <si>
    <t>ФОП "Фурман Ігор Володимирович"</t>
  </si>
  <si>
    <t>Хмельницька обл. м.Кам'янець-Подільський,вул.Огієнка,29 кв.57</t>
  </si>
  <si>
    <t>Хмельницька обл. м.Кам'янець-Подільський,вул.Шевченка 12 б.</t>
  </si>
  <si>
    <t>Приміщення на цокольному поверсі в  переході між гуртожитками</t>
  </si>
  <si>
    <t>20.11.2018р.</t>
  </si>
  <si>
    <t>19.09.2024р.</t>
  </si>
  <si>
    <t>ФОП "Гриценко Віталій Костянтинович"</t>
  </si>
  <si>
    <t>Хмельницька обл. м.Кам'янець-Подільський,вул. Вокзальна,25</t>
  </si>
  <si>
    <t>Хмельницька обл. м.Кам'янець-Подільський,вул.Шевченка 12 а.</t>
  </si>
  <si>
    <t>Нежитлове  приміщення - торговий кіосл</t>
  </si>
  <si>
    <t>07.09.2022р.</t>
  </si>
  <si>
    <t xml:space="preserve"> На період воєнного стану та 1 рік після його припинення чи скасування</t>
  </si>
  <si>
    <t>ФОП "Федоров Олег Анатолійович"</t>
  </si>
  <si>
    <t>Хмельницька обл. Кам'янець-Подільський район, с.Зіньківці вул. Столбова,34</t>
  </si>
  <si>
    <t>Частина приміщення прохідної в одноповерховій будівлі</t>
  </si>
  <si>
    <t>18.01.2022р.</t>
  </si>
  <si>
    <t>До повного виконання сторонами своїх зобов'язань за договором</t>
  </si>
  <si>
    <t>ФОП "Атаманюк Вероніка Ігорівна""</t>
  </si>
  <si>
    <t>Хмельницька обл. м.Кам'янець-Подільський,вул. Годованця,24,кв.21</t>
  </si>
  <si>
    <t>Хмельницька обл. м.Кам'янець-Подільський,вул.Шевченка 12 .</t>
  </si>
  <si>
    <t>14.05.2018р.</t>
  </si>
  <si>
    <t>13.03.2024р.</t>
  </si>
  <si>
    <t>ФОП "Мазурик Наталія Євгенівна"</t>
  </si>
  <si>
    <t>Хмельницька обл. м.Кам'янець-Подільський,вул. Каліська,16</t>
  </si>
  <si>
    <t>Хмельницька обл. м.Кам'янець-Подільський,вул.Тімірязева,114 а .</t>
  </si>
  <si>
    <t>Частина нежитлового приміщення що знаходиться на 1 поверсі гуртожитку  №3</t>
  </si>
  <si>
    <t>29.10.2019р.</t>
  </si>
  <si>
    <t>28.09.2022р. продовжено в зв'язку з військовим станом</t>
  </si>
  <si>
    <t>ФОП "Білюк Світлана Борисівна"</t>
  </si>
  <si>
    <t>Хмельницька обл. Кам'янець-Подільський район, с.Оринин вул. Гвардійська,21</t>
  </si>
  <si>
    <t>Хмельницька обл. м.Кам'янець-Подільський,вул.Шевченка,13.</t>
  </si>
  <si>
    <t>Прибудований одноповерховий павільон до студентської їдальні</t>
  </si>
  <si>
    <t>02.11.2017р.</t>
  </si>
  <si>
    <t>01.09.2023р. продовжено в зв'язку з військовим станом</t>
  </si>
  <si>
    <t>ФОП "Шуляр Олег Володимирович"</t>
  </si>
  <si>
    <t>м.Житомир,Корольовський район,вул Миколи Лисенка,буд.3 кв.11</t>
  </si>
  <si>
    <t>21.05.2021р.</t>
  </si>
  <si>
    <t>20.05.2026р.</t>
  </si>
  <si>
    <t>Хмельницька обл. м.Кам'янець-Подільський,вул.Шевченка,12б.</t>
  </si>
  <si>
    <t>Частина нежитлового приміщення що знаходиться на 2 поверсі гуртожитку  №2</t>
  </si>
  <si>
    <t>Акціонерне товариство Комерційний Банк "Приватбанк"</t>
  </si>
  <si>
    <t>м.Київ,Печерський район,вул. Грушевського, 1 Д.</t>
  </si>
  <si>
    <t>Частину приміщення прохідної</t>
  </si>
  <si>
    <t>01.10.2009р.</t>
  </si>
  <si>
    <t>29.11.2026р.</t>
  </si>
  <si>
    <t>ФОП "Яснило Дмитро Анатолійович"</t>
  </si>
  <si>
    <t>Хмельницька обл. Кам'янець-Подільський район, с.Довжок  вул. Смирнова,118</t>
  </si>
  <si>
    <t>Приміщення центральної прохідної</t>
  </si>
  <si>
    <t>10.11.2023р.</t>
  </si>
  <si>
    <t>10.11.2028р.</t>
  </si>
  <si>
    <t>Харківський національний університет внутрішніх справ</t>
  </si>
  <si>
    <t>м.Харків,проспект Льва Ландау,27</t>
  </si>
  <si>
    <t>Хмельницька обл. м.Кам'янець-Подільський,вул.Шевченка,12.</t>
  </si>
  <si>
    <t>Частина нежитлового приміщення теплогенераторна</t>
  </si>
  <si>
    <t>15.11.2023р.</t>
  </si>
  <si>
    <t>15.11.2025р.</t>
  </si>
  <si>
    <t>Житомирський професійний  політехнічний ліцей</t>
  </si>
  <si>
    <t>м.Житомир, вул. Старовільська ,9а</t>
  </si>
  <si>
    <t>(0412) 47-03-95</t>
  </si>
  <si>
    <t>ztppl@ukr.net</t>
  </si>
  <si>
    <t>Приватне підприємство фірма"Імпорттехносервіс"</t>
  </si>
  <si>
    <t>м.Житомир, вул. Володимирська,16</t>
  </si>
  <si>
    <t>розміщення офісу,складу, майстерні</t>
  </si>
  <si>
    <t>№ 492 від 07.07.2006</t>
  </si>
  <si>
    <t>Житомирський професійний політехнічний ліцей</t>
  </si>
  <si>
    <t>ФОП Канчуківська О.Н.</t>
  </si>
  <si>
    <t>м.Житомир, вул.Довженка,66, кв.63</t>
  </si>
  <si>
    <t>м.Житомир, вул. Перемоги,71</t>
  </si>
  <si>
    <t>з метою надання швейних послуг</t>
  </si>
  <si>
    <t>№ 1286 від 09.11.2012</t>
  </si>
  <si>
    <t>Приватне підприємство "Тепло Житомира"</t>
  </si>
  <si>
    <t>м.Житомир, пр.Миру,37, кв.133</t>
  </si>
  <si>
    <t>м.Житомир, вул. Корольова,132</t>
  </si>
  <si>
    <t>виробництво та постачання теплової енергії</t>
  </si>
  <si>
    <t>№ 1833 від 21.11.2016</t>
  </si>
  <si>
    <t>Прод. на період дії воєн. стану та протягом 4-х міс. з дати припинен.чи скасуван. воєн. стану</t>
  </si>
  <si>
    <t>Житомирський професій про політехнічний ліцей</t>
  </si>
  <si>
    <t>Начально-методичний кабінет профтехосвіти в Житомирській області</t>
  </si>
  <si>
    <t>м.Житомир, вул.Небесної сотні,11</t>
  </si>
  <si>
    <t>розміщено бюджетної установи НМК ПТО</t>
  </si>
  <si>
    <t>№ 361 від 17.01.2006</t>
  </si>
  <si>
    <t>№ 1694 від 13.10.2015</t>
  </si>
  <si>
    <t>Житомирське обласне управління з фізичного виховання і спорту</t>
  </si>
  <si>
    <t>м.Київ, вул.Дмитрівська,46</t>
  </si>
  <si>
    <t>розміщено бюджетної установи ЖОУФС</t>
  </si>
  <si>
    <t>№ 147-у від 22.12.2021</t>
  </si>
  <si>
    <t>Житомирський державний будинок художньої та технічної творчості</t>
  </si>
  <si>
    <t>розміщено бюджетної установи ЖДБХТТ</t>
  </si>
  <si>
    <t>№ 362 від 17.01.2006</t>
  </si>
  <si>
    <t>ФОП Панчук А.Д.</t>
  </si>
  <si>
    <t>м.Житомир, Л.Українки, 10, кв.53</t>
  </si>
  <si>
    <t>м.Житомир, вул. Небесна Сотня,11</t>
  </si>
  <si>
    <t>послуги з продажу канцтоварів,надання послуг із ксерокопіювання, поліграфічних та фотопослуг</t>
  </si>
  <si>
    <t>№ 180-у від 13.09.2022</t>
  </si>
  <si>
    <t>Діє 12 місяців після припинен.чи скасуван..воєн. стану</t>
  </si>
  <si>
    <t>ФОП Попов І.В.</t>
  </si>
  <si>
    <t>м.Житомир,вул.Київська,17, кв.43</t>
  </si>
  <si>
    <t>з метою розміщення художньої майстерності з реставрації творів народних промислів</t>
  </si>
  <si>
    <t>№ 4-у від 01.08.2019</t>
  </si>
  <si>
    <t>ТОВ "Технічний ліцей"</t>
  </si>
  <si>
    <t>Житомирська обл.,с.Романівка, вул.Шкільна 5</t>
  </si>
  <si>
    <t>з метою надання освітніх послуг</t>
  </si>
  <si>
    <t>№м994 від 20.01.2010</t>
  </si>
  <si>
    <t>01.25.2027</t>
  </si>
  <si>
    <t>№ 1297 від 10.12.2012</t>
  </si>
  <si>
    <t>Державний навчальний заклад "Вінницький центр професійно-технічної освіти технологій та дизайну"</t>
  </si>
  <si>
    <t>м.Вінниця, проспект Юності, 10/23</t>
  </si>
  <si>
    <t>(0432) 46-40-08</t>
  </si>
  <si>
    <t>vcptotd@ukr.net</t>
  </si>
  <si>
    <t>тимчасового безоплатного користування майном (гуртожиток)</t>
  </si>
  <si>
    <t>Квартирно-експлуатаційний відділ м.Вінниця</t>
  </si>
  <si>
    <t>м.Вінниця, вул.Стрілецька, 87</t>
  </si>
  <si>
    <t>гуртожиток</t>
  </si>
  <si>
    <t>на період дії воєнного стану та протягом 4-х міс. з дати припинення чи скасування  воєнного стану</t>
  </si>
  <si>
    <t>-----</t>
  </si>
  <si>
    <t>тимчасового використання потужностей "Їдальні"</t>
  </si>
  <si>
    <t>м.Вінниця, вул.В.Порика, буд.25</t>
  </si>
  <si>
    <t>їдальня</t>
  </si>
  <si>
    <t xml:space="preserve">протягом строку дії воєннного стану </t>
  </si>
  <si>
    <t>Державний  професійно-технічної навчальний заклад "Вінницьке міжрегіональне вище професійне  училище"</t>
  </si>
  <si>
    <t>м.Вінниця, вул. Стрілецька ,5</t>
  </si>
  <si>
    <t>(0432) 61-23-32</t>
  </si>
  <si>
    <t>vmvpu.vn.ua@gmail.com</t>
  </si>
  <si>
    <t>ФОП Артапух В.В.</t>
  </si>
  <si>
    <t>Вінницька обл., Вінницький р-н, с.Вінницькі Хутори, вул. Івасюка, 28</t>
  </si>
  <si>
    <t>нежитлове вбудоване приміщення на 1-му поверсі навчального корпусу (буфет, шо не здійснює продаж товарів підакцизної групи в навчальному  закладі)</t>
  </si>
  <si>
    <t>№ 2141-НМ від 29.06.21</t>
  </si>
  <si>
    <t>Львівський національний універстет природокористування</t>
  </si>
  <si>
    <t>м.Дубляни,вул.В.Великого 1</t>
  </si>
  <si>
    <t>(0322)22-42-972</t>
  </si>
  <si>
    <t>lnauasp@ukr.net</t>
  </si>
  <si>
    <t>ПАТ"Київстар"</t>
  </si>
  <si>
    <t>м.Київ,вул.Дегтярівська,53</t>
  </si>
  <si>
    <t>розміщення обладнання та вежі з антенно-фідерними пристроями базової станції мобільного зв'язку(інше використання нерухомого майна)</t>
  </si>
  <si>
    <t>№231 29.12.2006</t>
  </si>
  <si>
    <t>м.Дубляни,вул.Т.Шевченка 6</t>
  </si>
  <si>
    <t>№232 29.12.2006</t>
  </si>
  <si>
    <t>ПАТ"Вф Україна"</t>
  </si>
  <si>
    <t>м.Київ,вул.Лейпцизька, 15</t>
  </si>
  <si>
    <t>встановлення обладнання базової станції та антен стільникового радіотелефонного зв'язку(інше використання нерухомого майна)</t>
  </si>
  <si>
    <t>№237 29.12.2006</t>
  </si>
  <si>
    <t>ФОП"Оверко П.П."</t>
  </si>
  <si>
    <t>м.Львів,проспект Червоної Калини,42/156</t>
  </si>
  <si>
    <t>розміщення суб'єкта господарювання ,що здійснює побутове обслуговування населення(розміщення пральних машин для надання населенню послуг з прання одягу)</t>
  </si>
  <si>
    <t>№149 08.09.2010</t>
  </si>
  <si>
    <t>02.09.2022рПрод. на період дії воєн. стану та протягом 4-х міс. з дати припинен.чи скасуван. воєн. стану</t>
  </si>
  <si>
    <t>м.Дубляни,вул.Т.Шевченка 10</t>
  </si>
  <si>
    <t>№150 08.09.2010</t>
  </si>
  <si>
    <t>м.Дубляни,вул.Т.Шевченка 8</t>
  </si>
  <si>
    <t>№160 28.09.2010</t>
  </si>
  <si>
    <t>22.09.2022рПрод. на період дії воєн. стану та протягом 4-х міс. з дати припинен.чи скасуван. воєн. стану</t>
  </si>
  <si>
    <t>м.Дубляни,вул.Т.Шевченка 16</t>
  </si>
  <si>
    <t>№161 28.09.2010</t>
  </si>
  <si>
    <t>ТзОВ"лайфселл"</t>
  </si>
  <si>
    <t>м.Київ,вул.Солом'янська ,11 А</t>
  </si>
  <si>
    <t>розміщення базової станції оператора телекомунікацій,який надає послуги з рухомого зв'язку,оператора та провайдера телекомунікацій,який надає послуги з доступу до мережі Інтернет</t>
  </si>
  <si>
    <t>№51 15.04.2016</t>
  </si>
  <si>
    <t>ТОВ"Рівне Тепло Транс Сервіс"</t>
  </si>
  <si>
    <t>Вінницька обл.,с.Гришівці,вул.Подільська 1в</t>
  </si>
  <si>
    <t>розміщення обладнання котельні для виробництва та постачання теплової енергії на альтернативному паливі(інше використання нерухомого майна)</t>
  </si>
  <si>
    <t>№85 24.07.2018</t>
  </si>
  <si>
    <t>м.Дубляни,вул.Т.Шевченка 4</t>
  </si>
  <si>
    <t>№86 24.07.2018</t>
  </si>
  <si>
    <t>ТзОВ"РЕЦІПЕ"</t>
  </si>
  <si>
    <t>Львівська обл.,м.Яворів,вул.Маковея,94</t>
  </si>
  <si>
    <t>м.Дубляни,вул.Студентська 7</t>
  </si>
  <si>
    <t>розміщення аптечного пункту,що відпускає готові ліки</t>
  </si>
  <si>
    <t>№34 03.08.2022</t>
  </si>
  <si>
    <t>03.08.2023рПрод. на період дії воєн. стану та протягом 4-х міс. з дати припинен.чи скасуван. воєн. стану</t>
  </si>
  <si>
    <t>КНП"Львівське територіальне медичне об'єднання "Клінічна лікарня планового лікування,реабілітації та паліативної допомоги"</t>
  </si>
  <si>
    <t>м.Львів,вул.Є.Коновальця,26</t>
  </si>
  <si>
    <t>розміщення закладу охорони здоров'я,лікарні</t>
  </si>
  <si>
    <t>№147 25.09.2023</t>
  </si>
  <si>
    <t>ФОП"Сернівка С.М."</t>
  </si>
  <si>
    <t>м.Львів,проспект Червоної Калини,7а</t>
  </si>
  <si>
    <t>м.Дубляни,вул.Т.Шевченка 12</t>
  </si>
  <si>
    <t>розміщення пральні(пральних автоматів)</t>
  </si>
  <si>
    <t>№184 07.12.2023</t>
  </si>
  <si>
    <t>м.Дубляни,вул.Т.Шевченка 14</t>
  </si>
  <si>
    <t>№185 07.12.2023</t>
  </si>
  <si>
    <t>ФОП"Синякевич Р.Р."</t>
  </si>
  <si>
    <t>м.Львів,вул.Патона 2/5 кв.8</t>
  </si>
  <si>
    <t>надання послуг з копіювання,друку та поліграфічних послуг</t>
  </si>
  <si>
    <t>№6 12.01.2024</t>
  </si>
  <si>
    <t>№7 15.01.2024</t>
  </si>
  <si>
    <t>Державний навчальний заклад "Лісоводський професійний аграрний ліцей"</t>
  </si>
  <si>
    <t>32046,Хмельницька обл., Хмельницький р-н, с.Лісоводи, вул.Сугерова 2</t>
  </si>
  <si>
    <t>dptnz40@ukr.net</t>
  </si>
  <si>
    <t>Відокремлений структурний підрозділ "Кіцманський фаховий коледж ЗВО ПДУ"</t>
  </si>
  <si>
    <t>59300, Чернівецька область, 
 Чернівецький район, м. Кіцмань, вул. І. Миколайчука, 3</t>
  </si>
  <si>
    <t>(03736)2-36-77</t>
  </si>
  <si>
    <t>kdat@ukr.net</t>
  </si>
  <si>
    <t>ФОП Бучок Степан Дмитрович</t>
  </si>
  <si>
    <t>Чернівецька обл. Чернівецький р-н., м. Кіцмань, вул. Кутузова, 41</t>
  </si>
  <si>
    <t>приміщення свинарника</t>
  </si>
  <si>
    <t>952.2 кв.м.</t>
  </si>
  <si>
    <t>№731  14.12.2022</t>
  </si>
  <si>
    <t>Запорізький будівельний фаховий коледж</t>
  </si>
  <si>
    <t>м. Запоріжжя, вул. Незалежної України, 43</t>
  </si>
  <si>
    <t>(0612)26-83-90</t>
  </si>
  <si>
    <t>buhzbk@ukr.net</t>
  </si>
  <si>
    <t>ФОП Безелюк Сергій Анатолійович</t>
  </si>
  <si>
    <t>м. Запоріжжя, вул. Задніпровська, буд. 70, кв. 24</t>
  </si>
  <si>
    <t>м. Запоріжжя, вул. Незалежної України, 43а</t>
  </si>
  <si>
    <t>вбудовані в перший поверх гуртожитку нежитлові приміщення п"ятиповерхового будинку (літера А-5, приміщення №58, №59</t>
  </si>
  <si>
    <t>Продовжено на період дії воєн. стану та протягом 4-х міс. з дати припинен.чи скасуван. воєн. стану</t>
  </si>
  <si>
    <t>вбудовані нежитлові приміщення одноповерхової будівлі (приміщення № з 1 по 4 включно)</t>
  </si>
  <si>
    <t>ПІДПРИЄМСТВО “ДОБРОБУТ” ПЕРВИННОЇ ОРГАНІЗАЦІЇ ПРОФСПІЛКИ СТУДЕНТІВ, АСПІРАНТІВ ТА ДОКТОРАНТІВ ЗАПОРІЗЬКОГО НАЦІОНАЛЬНОГО ТЕХНІЧНОГО УНІВЕРСИТЕТУ</t>
  </si>
  <si>
    <t>м. Запоріжжя, вул. Жуковського, буд. 64, корпус 1 кімната 368-А</t>
  </si>
  <si>
    <t>частина нежитлового приміщення №32 першого поверху гуртожитку (літера А-5)</t>
  </si>
  <si>
    <t>частина стіни нежитлового приміщення№80 третього поверху будівлі гуртожитку (Літ А-5)</t>
  </si>
  <si>
    <t>ФОП Безуглий Артур Олегович</t>
  </si>
  <si>
    <t>м. Запоріжжя, вул. Гончарова, буд. 47</t>
  </si>
  <si>
    <t>частина нежитлового приміщення коридору №100 першого поверху будівлі (літ. А-4)</t>
  </si>
  <si>
    <t>ФОП Шепель Юрій Іванович</t>
  </si>
  <si>
    <t>м.Запоріжжя, вул. Леоніда Жаботинського, буд. 13, кв. 19</t>
  </si>
  <si>
    <t>нежитлові приміщення №№3,6,7 першого поверху будівлі (літ. Б)</t>
  </si>
  <si>
    <t>ТОВ "НАВЧАЛЬНО-СЕРВІСНИЙ ЦЕНТР"АВТОСВІТ"</t>
  </si>
  <si>
    <t>м. Запоріжжя, вул. Чарівна, буд. 125/1, кв. 59</t>
  </si>
  <si>
    <t>нежитлове приміщення №121 другого поверху будівлі навчального корпусу (Літ. А-4)</t>
  </si>
  <si>
    <t>Виконавчій комітет Оріхівської міської Ради</t>
  </si>
  <si>
    <t>Запорізька обл., Пологівський р-н, м. Оріхів, вул. Шевченка, буд. 11</t>
  </si>
  <si>
    <t>нежитлові приміщення №42, №61, №62, частини приміщень спільного користування №39, №40 другого поверху будівлі гуртожитку (літ. А-5)</t>
  </si>
  <si>
    <t>ТОВ "ГК Теплоінвест  К"</t>
  </si>
  <si>
    <t>Чернівецька обл. Чернівецький р-н., м. Кіцмань, вул. Миколайчука,3</t>
  </si>
  <si>
    <t>майданчик для обслуговування котельні</t>
  </si>
  <si>
    <t>110 кв.м.</t>
  </si>
  <si>
    <t>№704 12.07.2021</t>
  </si>
  <si>
    <t>Новочорторийський техголого-економічний фаховий коледж</t>
  </si>
  <si>
    <t>13120 вул Незалежності, 36 с. Нова Чортория, Житомирська область, Житомирський район</t>
  </si>
  <si>
    <t>(096)8117350</t>
  </si>
  <si>
    <t>nchtefc@gmail.com</t>
  </si>
  <si>
    <t>Оренда частини нерухомого майна площею 14,9 кв.м</t>
  </si>
  <si>
    <t>ПАТ  КБ "Приватбанк"</t>
  </si>
  <si>
    <t>49094, Дніпро вул. Набережна Перемоги, 30</t>
  </si>
  <si>
    <t>Навчальний корпус</t>
  </si>
  <si>
    <t>№1402 від 14.08.2013</t>
  </si>
  <si>
    <t>757,79 грн.</t>
  </si>
  <si>
    <t>Відокремлений структурний підрозділ "Індустріальний фаховий коледж Криворізького національного університету"</t>
  </si>
  <si>
    <t>50079 Дніпропетровська обл, м. Кривий Ріг, вул. Юрія Смирнова,47</t>
  </si>
  <si>
    <t xml:space="preserve">(097)227-81-26 </t>
  </si>
  <si>
    <t>tt_bux@meta.ua</t>
  </si>
  <si>
    <t>Договори відсутні</t>
  </si>
  <si>
    <t>Відокремлений структурний підрозділ " Охтирський фаховий коледж Сумського національного аграрного університету"</t>
  </si>
  <si>
    <t>42700 Сумська обл., м. Охтирка, вул. Сумська,46</t>
  </si>
  <si>
    <t>(05446)2-30-37</t>
  </si>
  <si>
    <t>buhohtccollege@ukr.net</t>
  </si>
  <si>
    <t>Оренда частини нерухомого майна площею 574,1 кв.м</t>
  </si>
  <si>
    <t>Головне управління Пенсійного фонду України в Сумській області</t>
  </si>
  <si>
    <t>40009 м. Суми, вул. Пушкіна,1</t>
  </si>
  <si>
    <t xml:space="preserve"> частина нежитлового приміщення площею 574,1 кв.м.(на 1 поверсі - 48,0 кв.м., на 2 поверсі- 526,1 кв.м.) триповерхової будівлі учбового корпусу ( літ.Б-3)</t>
  </si>
  <si>
    <t>574,1 кв.м.</t>
  </si>
  <si>
    <t>01.02.2010 р.</t>
  </si>
  <si>
    <t>продовжений на період дії воєнного стану та протягом 4-х місяців з дати припинення чи скасування воєнного стану</t>
  </si>
  <si>
    <t>Оренда частини нерухомого майна площею 40,6 кв.м для розміщення офісу Охтирського природоохоронного науково-дослідного відділення</t>
  </si>
  <si>
    <t>Гетьманський національний природний парк</t>
  </si>
  <si>
    <t>42600 Сумська обл., Тростянецький район, м. Тростянець, вул. Вознесенська,53-в</t>
  </si>
  <si>
    <t xml:space="preserve"> частина нежитлового приміщення площею 40,6 кв.м. на 1 поверсі  триповерхової будівлі учбового корпусу ( літ. Б-3)</t>
  </si>
  <si>
    <t>40,6 кв.м.</t>
  </si>
  <si>
    <t>19.04.2011 р.</t>
  </si>
  <si>
    <t>Оренда частини нерухомого майна площею 28,4 кв.м для розміщення стоматологічного кабінету</t>
  </si>
  <si>
    <t>ФОП Чередніченко В.І.</t>
  </si>
  <si>
    <t>42700, Сумська обл., м. Охтирка, пров.Зарічний,6</t>
  </si>
  <si>
    <t xml:space="preserve"> частина нежитлового приміщення площею 28,4 кв.м. на 1 поверсі  триповерхової будівлі учбового корпусу( літ. Б-3 )</t>
  </si>
  <si>
    <t>20.05.2010 р.</t>
  </si>
  <si>
    <t>Оренда частини нерухомого майна площею 2,0 кв.м для розміщення банкомату</t>
  </si>
  <si>
    <t>Акціонерне товариство комерційний банк" ПриватБанк"</t>
  </si>
  <si>
    <t>01001 м. Київ, вул. Грушевського 1Д</t>
  </si>
  <si>
    <t xml:space="preserve"> частина нежитлового приміщення площею 2,0 кв.м. на 1 поверсі   3-х поверхового  учбового корпусу ( літ. А-3)</t>
  </si>
  <si>
    <t>06.09.2022 р.</t>
  </si>
  <si>
    <t xml:space="preserve">на період  воєнного стану та 1 рік після його припинення чи скасування </t>
  </si>
  <si>
    <t>1.</t>
  </si>
  <si>
    <t>Одеська державна академія будівництва та архітектури</t>
  </si>
  <si>
    <t>65029 
 м. Одеса, вул. Дідріхсона, 4</t>
  </si>
  <si>
    <t>list@odaba.edu.ua</t>
  </si>
  <si>
    <t>ПАТ КБ «Приватбанк»</t>
  </si>
  <si>
    <t>49094
 Дніпропетровська обл., м. Дніпропетровськ, вул. Набережна Перемоги, б.50</t>
  </si>
  <si>
    <t>м. Одеса, вул. Дідріхсона, 4</t>
  </si>
  <si>
    <t>Частина приміщення вестибюля першого поверху, розташованої в трьох поверховій будівлі учбово-лабораторного корпусу №2</t>
  </si>
  <si>
    <t>12.03.2011 р</t>
  </si>
  <si>
    <t>12.03.2020р. – 
пролонгація в ФДМУ</t>
  </si>
  <si>
    <t>831,17?</t>
  </si>
  <si>
    <t>2.</t>
  </si>
  <si>
    <t>31.08.2011 р</t>
  </si>
  <si>
    <t>30.08.2025 р</t>
  </si>
  <si>
    <t>28,16?</t>
  </si>
  <si>
    <t>3.</t>
  </si>
  <si>
    <t>ФОП «Аль-Шехна Мохаммад Аммар»</t>
  </si>
  <si>
    <t>65014
 м. Одеса, вул. Канатна, 45, кв. 12</t>
  </si>
  <si>
    <t>Приміщення першого поверху в Інституті інженерно-екологічних систем (учбово-лабораторний корпус №6)</t>
  </si>
  <si>
    <t>11.10.2012 р</t>
  </si>
  <si>
    <t>10.10.2025 р</t>
  </si>
  <si>
    <t>23003,46?</t>
  </si>
  <si>
    <t>4.</t>
  </si>
  <si>
    <t>ПрАТ «ВФ Україна»</t>
  </si>
  <si>
    <t>01601
 м. Київ, вул. Лейпцизька, 15</t>
  </si>
  <si>
    <t>Нежитлове приміщення підвалу будівлі гідротехнічного корпусу</t>
  </si>
  <si>
    <t>24.11.2010 р</t>
  </si>
  <si>
    <t>15.06.2026 р</t>
  </si>
  <si>
    <t>496,29?</t>
  </si>
  <si>
    <t>5.</t>
  </si>
  <si>
    <t>ТОВ «Інтертелеком»</t>
  </si>
  <si>
    <t>65007
 м. Одеса, вул. Мала Арнаутська, 66</t>
  </si>
  <si>
    <t>м. Одеса, вул. Дача Ковалевського, 138</t>
  </si>
  <si>
    <t>Площа даху будівлі котельної</t>
  </si>
  <si>
    <t>05.04.2011 р</t>
  </si>
  <si>
    <t>6.</t>
  </si>
  <si>
    <t>ТОВ «Автоматизація та телемоніторинг»</t>
  </si>
  <si>
    <t>65104
 м. Одеса, пр-т. Ак. Глушка, 15, кв. 4</t>
  </si>
  <si>
    <t>м. Одеса, вул. Балківська, 57</t>
  </si>
  <si>
    <t>Нежитлове приміщення другого поверху будівлі гуртожитку №6 /частина коридору/</t>
  </si>
  <si>
    <t>22.06.2015 р</t>
  </si>
  <si>
    <t>7.</t>
  </si>
  <si>
    <t>Частина нежитлового приміщення першого поверху будівлі гуртожитку №7</t>
  </si>
  <si>
    <t>8.</t>
  </si>
  <si>
    <t>ФОП «Ганов О.П.»</t>
  </si>
  <si>
    <t>65122
 м. Одеса, вул. Ак. Вільямса, б. 59-В. корпус 2, кв. 40</t>
  </si>
  <si>
    <t>Нежитлове приміщення, розташоване у підвальному поверсі будівлі гуртожитку №2</t>
  </si>
  <si>
    <t>09.08.2012 р</t>
  </si>
  <si>
    <t>10.12.2025 р</t>
  </si>
  <si>
    <t>9.</t>
  </si>
  <si>
    <t>м. Одеса, вул. Дігтярна, 22</t>
  </si>
  <si>
    <t>Відокремлена частина нежитлового приміщення, яка розташована на першому поверсі будівлі гуртожитку №3</t>
  </si>
  <si>
    <t>23.12.2025 р</t>
  </si>
  <si>
    <t>1084,21?</t>
  </si>
  <si>
    <t>10.</t>
  </si>
  <si>
    <t>Відокремлена частина нежитлового приміщення, яка розташована в підвальному поверсі будівлі гуртожитку №4</t>
  </si>
  <si>
    <t>939,0?</t>
  </si>
  <si>
    <t>11.</t>
  </si>
  <si>
    <t>ФОП Мойшевич Б.О.</t>
  </si>
  <si>
    <t>67700
 Одеська обл.. м. Білгород-Дністровський, вул. Приморська, 14-А, кв.19</t>
  </si>
  <si>
    <t>м. Одеса, вул. Старопортофран-ківська, 28</t>
  </si>
  <si>
    <t>Нежитлове приміщення другого поверху корпусу будівельно-технологічного інституту (учбово-лабораторний корпус №7)</t>
  </si>
  <si>
    <t>06.12.2013 р</t>
  </si>
  <si>
    <t>03.06.2026 р</t>
  </si>
  <si>
    <t>4790,54?</t>
  </si>
  <si>
    <t>12.</t>
  </si>
  <si>
    <t xml:space="preserve">03113
м. Київ, вул. Дегтярівська, 53
</t>
  </si>
  <si>
    <t>Частина покрівлі та частина приміщення ліфтової учбового корпусу літ. С</t>
  </si>
  <si>
    <t>12.04.2019 р</t>
  </si>
  <si>
    <t>12.04.2019 р – 
пролонгація в ФДМУ</t>
  </si>
  <si>
    <t>Відокремлений структурний підрозділ "Новоушицький фаховий коледж Закладу вищої освіти "Подільський державний університет"</t>
  </si>
  <si>
    <t xml:space="preserve">вул. Подільська, 34, 
с-ще Нова Ушиця, Хмельницька обл.
</t>
  </si>
  <si>
    <t>ntpudatu@gmail.com</t>
  </si>
  <si>
    <t>Орендар ФОП Рогатин Микола Васильович</t>
  </si>
  <si>
    <t>вул. Подільська, 34, с-ще Нова Ушиця, Хмельницька обл.</t>
  </si>
  <si>
    <t>Приміщення Ідальня</t>
  </si>
  <si>
    <t>79,03 м.кв.</t>
  </si>
  <si>
    <t>Орендар ФОП Скрипник Василь Іванович</t>
  </si>
  <si>
    <t>Частина навчально-лабораторного корпусу</t>
  </si>
  <si>
    <t>18,57 м.кв.</t>
  </si>
  <si>
    <t>Орендар Акціонер товариство "Райффайзен Банк Аваль"</t>
  </si>
  <si>
    <t>01001, м. Київ, Печерський район, вул. Лескова, 9</t>
  </si>
  <si>
    <t>2 м. кв.</t>
  </si>
  <si>
    <t>20.09.2022 термін дії продовжено на період воєнного стану</t>
  </si>
  <si>
    <t>32600, Хмельницька обл., с-ще Нова Ушиця, вул. Ветеринарна, 18</t>
  </si>
  <si>
    <t>Приміщення буфет</t>
  </si>
  <si>
    <t>10,88 м. кв.</t>
  </si>
  <si>
    <t>Орендар Акціонерне товариство комерційний банк "Приватбанк"</t>
  </si>
  <si>
    <t>01001, м. Київ, Печерський район, вул. Грушевського, буд. 1Д</t>
  </si>
  <si>
    <t>6 м. кв.</t>
  </si>
  <si>
    <t>Рівненська обл.  м.Сарни вул. Технічна,4</t>
  </si>
  <si>
    <t>buhvpu22@ukr.net</t>
  </si>
  <si>
    <t>оренда частини нежитлового приміщення прибудови до слюсарної майстерні</t>
  </si>
  <si>
    <t>ФОП Дударик Віктор Данилович</t>
  </si>
  <si>
    <t>34503,Рівненська обл, м.Сарни , вул.Набережна,6 кв.12</t>
  </si>
  <si>
    <t>Частини нежитлового приміщення прибудови до слюсарної майстерні</t>
  </si>
  <si>
    <t>110,6 м.кв.</t>
  </si>
  <si>
    <t>оренда бетонної площадки під котельню</t>
  </si>
  <si>
    <t>ТОВ "Енергозбереження Рівне"</t>
  </si>
  <si>
    <t>м.Рівне, вул.Драгоманова,27, корпус А,офіс 6</t>
  </si>
  <si>
    <t>бетонна площадка під котельню</t>
  </si>
  <si>
    <t>162,0 м.кв</t>
  </si>
  <si>
    <t xml:space="preserve">оренда  частини димової труби котельні та частини  асфальтного покриття                                                   </t>
  </si>
  <si>
    <t>ПАТ "ВФ України"</t>
  </si>
  <si>
    <t>м.Київ, вул. Лейпцизька,15</t>
  </si>
  <si>
    <t>частина димової труби котельні та частина асфальтного покриття</t>
  </si>
  <si>
    <t>12,0 м.кв. та 3,0 м.кв</t>
  </si>
  <si>
    <t>18.08.2024р.</t>
  </si>
  <si>
    <t>оренда частини водонапірної безшатрової цегляної вежі зі стальним резервуаром та частина технологічно майданчика поруч з водонапірною вежею</t>
  </si>
  <si>
    <t>м.Київ , вул. Дегтярівська,53</t>
  </si>
  <si>
    <t>частини водонапірної безшатрової цегляної вежі зі стальним резервуаром та частина технологічно майданчика поруч з водонапірною вежею</t>
  </si>
  <si>
    <t>12,0 м.кв.</t>
  </si>
  <si>
    <t>на період воєнного стану та 12 місяців  після його припинення</t>
  </si>
  <si>
    <t>оренда частини нежитлового приміщення будівлі гуртожитку №1</t>
  </si>
  <si>
    <t>Сарненський районний ліцей "Лідер" Сарненської районної ради Рівненської області</t>
  </si>
  <si>
    <t>Рівненська обл.  м.Сарни вул. Технічна,4а</t>
  </si>
  <si>
    <t>частини нежитлового приміщення будівлі гуртожитку №1</t>
  </si>
  <si>
    <t>1647,0 м.кв.</t>
  </si>
  <si>
    <t>ДПТНЗ "Дніпровський центр професійної освіти"</t>
  </si>
  <si>
    <t>м. Дніпро, вул. Базавлуцька, б. 103</t>
  </si>
  <si>
    <t>derg.dcpo@gmail.com</t>
  </si>
  <si>
    <t>оренда частини начального корпусу</t>
  </si>
  <si>
    <t>ФОП Коротун С.В.</t>
  </si>
  <si>
    <t>Донецька обл,м. Краматорськ, вул. Паркова, буд .103кв.73</t>
  </si>
  <si>
    <t>частина начального корпусу</t>
  </si>
  <si>
    <t>151,25 м.кв.</t>
  </si>
  <si>
    <t>05.12.2022р.</t>
  </si>
  <si>
    <t>на період дії военого стану та 12 місяців після його припинення</t>
  </si>
  <si>
    <t>151,25 грн.</t>
  </si>
  <si>
    <t>ФОП Шпак Б.М.</t>
  </si>
  <si>
    <t>м.Дніпро, вул. Старокозацька, б. 74 б, кв.32</t>
  </si>
  <si>
    <t>153,0 м.кв</t>
  </si>
  <si>
    <t>20.12.2023р.</t>
  </si>
  <si>
    <t>500,00 грн.</t>
  </si>
  <si>
    <t>оренда частини даха</t>
  </si>
  <si>
    <t>м.Київ, вул. Дегтярівська, буд.53,03113</t>
  </si>
  <si>
    <t>м. Дніпро, вул. Базавлуцька, б. 105</t>
  </si>
  <si>
    <t>частина даху</t>
  </si>
  <si>
    <t>30,0 м.кв.</t>
  </si>
  <si>
    <t>01.06.2021р.</t>
  </si>
  <si>
    <t>17911,07 грн.</t>
  </si>
  <si>
    <t>будівля  А-1</t>
  </si>
  <si>
    <t>ТОВ "ЮВЕНТА АГРОХІМ"</t>
  </si>
  <si>
    <t>м. Новомосковьк, вул.Крайня, б.82</t>
  </si>
  <si>
    <t>м. Дніпро, вул. Старочумацька, б. 11А</t>
  </si>
  <si>
    <t>будівля А-1</t>
  </si>
  <si>
    <t>43,3 м.кв.</t>
  </si>
  <si>
    <t>18.03.2024р.</t>
  </si>
  <si>
    <t>2600,00грн</t>
  </si>
  <si>
    <t>оренда частини будівлі</t>
  </si>
  <si>
    <t>Комітет з фіз. виховання та спорту Міністерства освіти і науки України</t>
  </si>
  <si>
    <t>м.Київ, вул. Дмитрівська, буд.46,01054</t>
  </si>
  <si>
    <t>м. Дніпро, вул. В.Липинського, б.16</t>
  </si>
  <si>
    <t>частина будівлі</t>
  </si>
  <si>
    <t>182,9 м.кв.</t>
  </si>
  <si>
    <t>23.03.2021р.</t>
  </si>
  <si>
    <t>2 р 11міс</t>
  </si>
  <si>
    <t>1 грн/ рік</t>
  </si>
  <si>
    <t>ТОВ "Автошкола Кочкова"</t>
  </si>
  <si>
    <t>м.Дніпро, вул.Ширшова, б.16</t>
  </si>
  <si>
    <t>м.Дніпро, вул.Липинського, б.16</t>
  </si>
  <si>
    <t>156,4 м.кв</t>
  </si>
  <si>
    <t>13.12.2021р.</t>
  </si>
  <si>
    <t>6997,30грн.</t>
  </si>
  <si>
    <t>Комунальний позашкільний навчальний заклад "Дніпропетровський обласний дитячо-юнацький кіноцентр"Веснянка"</t>
  </si>
  <si>
    <t>м. Дніпро, просп. Д Яворницького, 32</t>
  </si>
  <si>
    <t>420,5 м.кв</t>
  </si>
  <si>
    <t>11.01.2022р.</t>
  </si>
  <si>
    <t>2 р 11 міс</t>
  </si>
  <si>
    <t>19089,96 грн</t>
  </si>
  <si>
    <t>м. Дніпро, вул.Харківська, б.3</t>
  </si>
  <si>
    <t>318,5 м.кв</t>
  </si>
  <si>
    <t>13872,20 грн.</t>
  </si>
  <si>
    <t>ФОП Фролова Г.К.</t>
  </si>
  <si>
    <t>м. Дніпро, вул.Муромська, б.24</t>
  </si>
  <si>
    <t>147,6 м.кв</t>
  </si>
  <si>
    <t>22.01.2020р.</t>
  </si>
  <si>
    <t>28000,00грн</t>
  </si>
  <si>
    <t>Громадська організація "Дніпровська спілка професійного навчання"</t>
  </si>
  <si>
    <t>м. Дніпро, вул.Михаїла Грушевського, б. 10 офіс 6</t>
  </si>
  <si>
    <t>177,0 м.кв</t>
  </si>
  <si>
    <t>28.09.2019р.</t>
  </si>
  <si>
    <t>3 рока</t>
  </si>
  <si>
    <t>17000,09 грн.</t>
  </si>
  <si>
    <t>Калуський політехнічний фаховий коледж</t>
  </si>
  <si>
    <t>Івано-Франківська обл. м.Калуш, вул.Б.Хмельницького, 2</t>
  </si>
  <si>
    <t>(050) 1056462</t>
  </si>
  <si>
    <t>kpk.kalush@gmail.com</t>
  </si>
  <si>
    <t>ФОП Смірнова У.Б.</t>
  </si>
  <si>
    <t>Івано-Франківська обл. м.Калуш, вул.Б.Хмельницького, 4</t>
  </si>
  <si>
    <t>Нежитлове приміщення частини  гуртожитку</t>
  </si>
  <si>
    <t>ФОП Воліцька М.Г.</t>
  </si>
  <si>
    <t>Частина фойє навчального корпусу</t>
  </si>
  <si>
    <t>01.06.2022 (термін дії продовжено на час дії воєнного стану)</t>
  </si>
  <si>
    <t>ФОП Пелехан Є.Я.</t>
  </si>
  <si>
    <t>Частина їдальні</t>
  </si>
  <si>
    <t>01.08.2023 (термін дії продовжено на час дії воєнного стану)</t>
  </si>
  <si>
    <t>ТРВ Ремонт-Р</t>
  </si>
  <si>
    <t>01.05.2022 (термін дії продовжено на час дії воєнного стану)</t>
  </si>
  <si>
    <t>ФОП Семаненко М.В.</t>
  </si>
  <si>
    <t>24.05.2022 (термін дії продовжено на час дії воєнного стану)</t>
  </si>
  <si>
    <t>Відокремлений структурний підрозділ "Миргородський фаховий коледж  імені Миколи Гоголя Національного університету  "Полтавська політехніка імені  Юрія Кондратюка"</t>
  </si>
  <si>
    <t>Полтавська область,м.Миргород.вул.Гоголя ,146.</t>
  </si>
  <si>
    <t>(066)2246483</t>
  </si>
  <si>
    <t>mirgorodcollege@gmail.com</t>
  </si>
  <si>
    <t>Громадська організація "Миргородська  спортивна молодіжна організація "Боксерський клуб "Арей"</t>
  </si>
  <si>
    <t>Полтавська область , м. Миргород, вул. Гагаріна,13.</t>
  </si>
  <si>
    <t>частина нежитлового приміщення  навчального корпусу  №2 (спортивний зал)</t>
  </si>
  <si>
    <t>15.03.2024 (термін дії продовжено на час дії воєнного стану)</t>
  </si>
  <si>
    <t>Громадська спілка "Миргородський центр кераміки"</t>
  </si>
  <si>
    <t>частина нежитлового приміщення  навчально-виробничої майстерні</t>
  </si>
  <si>
    <t>Акціонерне товариство "Укртелеком" в особі Полтавської філії</t>
  </si>
  <si>
    <t>м. Полтава , вул. Соборності ,33.</t>
  </si>
  <si>
    <t>Національний університет "Острозька академія"</t>
  </si>
  <si>
    <t>35800, м. Острог, вул. Семінарська, 2</t>
  </si>
  <si>
    <t>(067)2589225</t>
  </si>
  <si>
    <t>bknuoa@gmail.com</t>
  </si>
  <si>
    <t>ФОП Гречанюк Олександр Володимирович</t>
  </si>
  <si>
    <t>35800, Рівненська область, м. Острог, пров. Мічуріна, 1</t>
  </si>
  <si>
    <t>35800, Рівненська область, м. Острог, просп. Незалежності, 43</t>
  </si>
  <si>
    <t>частина будівлі їдальні</t>
  </si>
  <si>
    <t>до 03.01.2023 (продовжено на період дії воєнного стану)</t>
  </si>
  <si>
    <t>Обласний ліцей з посиленою військово-фізичною підготовкою в м. Острог імені Костянтина Івановича Острозького Рівненської обласної ради</t>
  </si>
  <si>
    <t>35800, Рівненська область, м. Острог, просп. Незалежності, 62</t>
  </si>
  <si>
    <t>35800, Рівненська область, м. Острог, просп. Незалежності, 60</t>
  </si>
  <si>
    <t>будівля №1 майнового комплексу "Військове містечко"</t>
  </si>
  <si>
    <t>35800, Рівненська область, м. Острог, (просп. Незалежності, 58; просп. Незалежності, 58-8; просп. Незалежності, 66)</t>
  </si>
  <si>
    <t>майновий комплекс "Військове містечко": навчальний корпус №7, овочесховище № 94, сховище-спортзал №93)</t>
  </si>
  <si>
    <t>35800, Рівненська область, м. Острог, просп. Незалежності, 56</t>
  </si>
  <si>
    <t>приміщення навчального корпусу №3</t>
  </si>
  <si>
    <t>07.02.2023 (продовжено на період дії воєнного стану)</t>
  </si>
  <si>
    <t>ФОП Лещук Теодор Васильович</t>
  </si>
  <si>
    <t>35800, Рівненська область, м. Острог, просп. Незалежності, 83-А</t>
  </si>
  <si>
    <t>35800, Рівненська область, м. Острог, вул. Семінарська, 2</t>
  </si>
  <si>
    <t>частина підвального приміщення головного корпусу</t>
  </si>
  <si>
    <t>Акціонерне товариство Комерційний банк "Приватбанк"</t>
  </si>
  <si>
    <t>01001, м. Київ, вул. Грушевського, 1д</t>
  </si>
  <si>
    <t>35800, Рівненська область, м. Острог, просп. Незалежності, 41</t>
  </si>
  <si>
    <t>На період дії воєнного стану та 12 міс. після припинення чи скасування воєнного стану</t>
  </si>
  <si>
    <t>ФОП Хахай Олександр Анатолійович</t>
  </si>
  <si>
    <t>35800, Рівненська область, м. Острог, вул. Саксаганського, 10б</t>
  </si>
  <si>
    <t>частина приміщення будівлі навчального корпусу № 1</t>
  </si>
  <si>
    <t>Державний навчальний заклад "Міжрегіональне вище професійне училище з поліграфії та інформаційних технологій"</t>
  </si>
  <si>
    <t>49038, м. Дніпро, вул. Князя Ярослава Мудрого, 56</t>
  </si>
  <si>
    <t>(068)4056044</t>
  </si>
  <si>
    <t>mvpupit@ukr.net</t>
  </si>
  <si>
    <t>Навчально-методичний центр професійно-технічної освіти у Дніпропетровській обл.</t>
  </si>
  <si>
    <t>49006, м. Дніпро, проспект Лесі Українки, 36</t>
  </si>
  <si>
    <t>49000, м. Дніпро, проспект Лесі Українки, 36</t>
  </si>
  <si>
    <t>25.02.2024 (продовжено на період дії воєнного стану)</t>
  </si>
  <si>
    <t>Національний технічний університет України "Київський політехнічний інститут імені Ігоря Сікорського"</t>
  </si>
  <si>
    <t>м. Київ, пр. Берестейський, 37</t>
  </si>
  <si>
    <t>(044)2048630</t>
  </si>
  <si>
    <t>orenda@kpi.ua</t>
  </si>
  <si>
    <t>01001, м. Київ, вул. Госпітальна, 12г</t>
  </si>
  <si>
    <t>м. Київ, м. Київ, пр-т Берестейський, 37к</t>
  </si>
  <si>
    <t>частина вестибюлю цокольного поверху - 3,00 кв. м.</t>
  </si>
  <si>
    <t>№8551 09.10.2019</t>
  </si>
  <si>
    <t>1 100,66</t>
  </si>
  <si>
    <t>м. Київ, м. Київ, вул. Політехнічна, 41</t>
  </si>
  <si>
    <t>частина вестибюлю першого поверху - 3,00 кв. м.</t>
  </si>
  <si>
    <t>№8549 09.10.2019</t>
  </si>
  <si>
    <t>1 094,17</t>
  </si>
  <si>
    <t>Київська міська організація Профспілки працівників освіти і науки України</t>
  </si>
  <si>
    <t>01030, м. Київ, вул. Володимирська, 5</t>
  </si>
  <si>
    <t>кімнати №№ 74, 75, 76, 77 та частина коридору першого поверху, сходи першого та цокольного поверхів - 282,75 кв. м.</t>
  </si>
  <si>
    <t>№8042 28.02.2018</t>
  </si>
  <si>
    <t>16 951,80</t>
  </si>
  <si>
    <t>частина даху - 22,6 кв. м.</t>
  </si>
  <si>
    <t>№8235 07.09.2018</t>
  </si>
  <si>
    <t>3 998,36</t>
  </si>
  <si>
    <t>м. Київ, м. Київ, вул. Борщагівська, 122</t>
  </si>
  <si>
    <t>частина технічного приміщення - 10,0 кв. м та антено-місця на даху - 9,1 кв. м.</t>
  </si>
  <si>
    <t>№5962 30.11.2010</t>
  </si>
  <si>
    <t>4 988,12</t>
  </si>
  <si>
    <t>м. Київ, м. Київ, пр-т Берестейський, 37л</t>
  </si>
  <si>
    <t>частина даху - 23,8 кв. м</t>
  </si>
  <si>
    <t>№8186 06.07.2018</t>
  </si>
  <si>
    <t>7 911,69</t>
  </si>
  <si>
    <t>м. Київ, м. Київ, пр-т Перемоги, 37і</t>
  </si>
  <si>
    <t>частина даху - 12,5 кв. м.</t>
  </si>
  <si>
    <t>№8187 06.07.2018</t>
  </si>
  <si>
    <t>7 904,69</t>
  </si>
  <si>
    <t>м. Київ, м. Київ, вул. Металістів, 5а</t>
  </si>
  <si>
    <t>частина даху - 11,00 кв. м.</t>
  </si>
  <si>
    <t>№8278 22.11.2018</t>
  </si>
  <si>
    <t>2 705,20</t>
  </si>
  <si>
    <t>м. Київ, вул. Олекси Тихого, 3</t>
  </si>
  <si>
    <t>частина даху - 14,20 кв. м.</t>
  </si>
  <si>
    <t>№8279 22.11.2018</t>
  </si>
  <si>
    <t>5 717,08</t>
  </si>
  <si>
    <t>49094, м. Дніпропетровськ, вул. Набережна Перемоги, 50</t>
  </si>
  <si>
    <t>м. Київ, пр. Берестейський, 37к</t>
  </si>
  <si>
    <t>частина холу першого поверху - 1,00 кв. м</t>
  </si>
  <si>
    <t>№5575 10.08.2010</t>
  </si>
  <si>
    <t>1 044,90</t>
  </si>
  <si>
    <t>м. Київ, вул. Політехнічна, 14</t>
  </si>
  <si>
    <t>частина цокольного поверху - 2,0 кв. м</t>
  </si>
  <si>
    <t>№5515 30.06.2010</t>
  </si>
  <si>
    <t>Громадська організація "Храм Святителя Миколи Чудотворця - небесного покровителя університету"</t>
  </si>
  <si>
    <t>03138, м. Київ, вул. Кринична, 24</t>
  </si>
  <si>
    <t>м. Київ, вул. академіка Янгеля, 3</t>
  </si>
  <si>
    <t>комплекс культурного призначення, об'єкт № 1 - 36,3 кв. м.</t>
  </si>
  <si>
    <t>№7116 28.04.2015</t>
  </si>
  <si>
    <t>4 401,40</t>
  </si>
  <si>
    <t>АТ "Креді Агріколь Банк"</t>
  </si>
  <si>
    <t>01004, м. Київ, вул. Пушкінська, 42/4</t>
  </si>
  <si>
    <t>м. Київ, пр-т Берестейський, 37</t>
  </si>
  <si>
    <t>частина холу на цокольному поверсі - 1 кв. м.</t>
  </si>
  <si>
    <t>№4769 21.12.2009</t>
  </si>
  <si>
    <t>частина холу першого поверху - 2,0 кв. м</t>
  </si>
  <si>
    <t>№6756 24.02.2014</t>
  </si>
  <si>
    <t>01034, м. Київ, вул. Пушкінська, 42/4</t>
  </si>
  <si>
    <t>м. Київ, вул. академіка Янгеля, 9/16</t>
  </si>
  <si>
    <t>частина холу першого поверху - 1,0 кв.м.</t>
  </si>
  <si>
    <t>№2925 23.03.2006</t>
  </si>
  <si>
    <t>м. Київ, вул. Політехнічна, 39</t>
  </si>
  <si>
    <t>частина холу першого поверху - 1,0 кв. м.</t>
  </si>
  <si>
    <t>№5289 06.04.2010</t>
  </si>
  <si>
    <t>Науково-виробниче ТОВ "Лота"</t>
  </si>
  <si>
    <t>03055, м. Київ, вул. Боткіна, 3</t>
  </si>
  <si>
    <t>м. Київ, вул. Політехнічна, 6</t>
  </si>
  <si>
    <t>приміщення № 10-1 технічного поверху - 28,1 кв.м.</t>
  </si>
  <si>
    <t>№4586 18.11.2009</t>
  </si>
  <si>
    <t>2 882,96</t>
  </si>
  <si>
    <t>Головне управління Служби безпеки України в Автономній Республіці Крим</t>
  </si>
  <si>
    <t>73000, м. Херсон, вул. Перекопська, 5</t>
  </si>
  <si>
    <t>м. Київ, вул. Панаса Мирного, 19</t>
  </si>
  <si>
    <t>приміщення третього поверху - 54,20 кв. м.</t>
  </si>
  <si>
    <t>№8737 01.02.2021</t>
  </si>
  <si>
    <t>Приватний вищий навчальний заклад "Міжнародний університет фінансів"</t>
  </si>
  <si>
    <t>01025, м. Київ, вул.Володимирська, 7, к.1</t>
  </si>
  <si>
    <t>№ 10 - 13,4 кв.м, № 11 - 19,7 кв.м</t>
  </si>
  <si>
    <t>№2868 09.03.2006</t>
  </si>
  <si>
    <t>3 719,30</t>
  </si>
  <si>
    <t>м. Київ, вул. Політехнічна, 37</t>
  </si>
  <si>
    <t>№8208 07.08.2018</t>
  </si>
  <si>
    <t>4 880,53</t>
  </si>
  <si>
    <t>м. Київ, пр-т Берестейський, 37л</t>
  </si>
  <si>
    <t>№9477 12.12.2023</t>
  </si>
  <si>
    <t>10 011,02</t>
  </si>
  <si>
    <t>м. Київ, пр. Берестейський, 37і</t>
  </si>
  <si>
    <t>частина даху - 13,5 кв. м.</t>
  </si>
  <si>
    <t>№8231 07.09.2018</t>
  </si>
  <si>
    <t>4 244,21</t>
  </si>
  <si>
    <t>м. Київ, вул. Металістів, 5</t>
  </si>
  <si>
    <t>№8262 26.10.2018</t>
  </si>
  <si>
    <t>5 418,11</t>
  </si>
  <si>
    <t>№8332 23.01.2019</t>
  </si>
  <si>
    <t>5 066,91</t>
  </si>
  <si>
    <t>ФОП Фощай Олександр Михайлович</t>
  </si>
  <si>
    <t>02225, м. Київ, пр-т Маяковського, 8а, кв. 73</t>
  </si>
  <si>
    <t>м. Київ, вул. академіка Янгеля, 7</t>
  </si>
  <si>
    <t>приміщення першого поверху - 32,3 кв. м.</t>
  </si>
  <si>
    <t>№7690 16.12.2016</t>
  </si>
  <si>
    <t>1 474,58</t>
  </si>
  <si>
    <t>5 849,63</t>
  </si>
  <si>
    <t>03110, м. Київ, вул. Солом'янська, 11-А</t>
  </si>
  <si>
    <t>№8307 28.12.2018</t>
  </si>
  <si>
    <t>4 638,34</t>
  </si>
  <si>
    <t>№ 8308 28.12.2018</t>
  </si>
  <si>
    <t>4 619,03</t>
  </si>
  <si>
    <t>м. Київ, вул. Політехнічна, 41</t>
  </si>
  <si>
    <t>№8211 09.08.2018</t>
  </si>
  <si>
    <t>5 793,37</t>
  </si>
  <si>
    <t>м. Київ, вул. Борщагівська, 122</t>
  </si>
  <si>
    <t>частина технічного поверху - 5,0 кв. м та частина даху - 8,0 кв. м.</t>
  </si>
  <si>
    <t>№6594 29.10.2013</t>
  </si>
  <si>
    <t>4 661,75</t>
  </si>
  <si>
    <t>м. Київ, пров. Індустріальний, 2</t>
  </si>
  <si>
    <t>частина приміщення на даху - 10,0 кв. м.</t>
  </si>
  <si>
    <t>№7434 01.06.2016</t>
  </si>
  <si>
    <t>3 235,89</t>
  </si>
  <si>
    <t>м. Київ, пр. Берестейський, 37л</t>
  </si>
  <si>
    <t>№8212 09.08.2018</t>
  </si>
  <si>
    <t>4 990,62</t>
  </si>
  <si>
    <t>№8205 27.07.2018</t>
  </si>
  <si>
    <t>3 166,77</t>
  </si>
  <si>
    <t>Київське квартирно-експлуатаційне управління</t>
  </si>
  <si>
    <t>03186, м. Київ, пр. Повітрофлотський, 30</t>
  </si>
  <si>
    <t>приміщення підвалу, першого та другого поверхів - 1218,3 кв.м.</t>
  </si>
  <si>
    <t>1 218,30</t>
  </si>
  <si>
    <t>№9095 05.08.2022</t>
  </si>
  <si>
    <t>на час дії воєнного стану та 12 місяців після його припинення чи скасування</t>
  </si>
  <si>
    <t>ДП "Державний академічний оркестр "РадіоБенд Олександра Фокіна"</t>
  </si>
  <si>
    <t>01133, м. Київ, вул. Первомайського, 5а</t>
  </si>
  <si>
    <t>м. Київ, вул. Політехнічна, 12а</t>
  </si>
  <si>
    <t>приміщення третього поверху</t>
  </si>
  <si>
    <t>№9350 30.06.2023</t>
  </si>
  <si>
    <t>2 924,82</t>
  </si>
  <si>
    <t>2 918,98</t>
  </si>
  <si>
    <t>ПАТ "СЕНС-БАНК"</t>
  </si>
  <si>
    <t>01001, м. Київ, вул. Десятинна, 4/6</t>
  </si>
  <si>
    <t>частина холу першого поверху - 1,00 кв. м.</t>
  </si>
  <si>
    <t>№6757 25.02.2014</t>
  </si>
  <si>
    <t>ФОП Чупров Андрій Юрійович</t>
  </si>
  <si>
    <t>02192, м. Київ, вул. Юності, 9, кв. 52/4</t>
  </si>
  <si>
    <t>відгороджена частина холу цокольного поверху - 25,6 кв. м.</t>
  </si>
  <si>
    <t>№6027 30.11.2011</t>
  </si>
  <si>
    <t>ФОП Рева Володимир Олексійович</t>
  </si>
  <si>
    <t>03186, м. Київ, б-р Чоколівський, 10, кв. 43</t>
  </si>
  <si>
    <t>приміщення цокольного поверху №№ 15, 15а - 28,0 кв. м.</t>
  </si>
  <si>
    <t>№6399 28.02.2013</t>
  </si>
  <si>
    <t>2 881,52</t>
  </si>
  <si>
    <t>ДП "АБПЛАНАЛП Україна"</t>
  </si>
  <si>
    <t>01033, м. Київ, вул. Гайдара, 6</t>
  </si>
  <si>
    <t>приміщення № 108а на першому поверсі - 83,60 кв. м.</t>
  </si>
  <si>
    <t>№4776 21.12.2009</t>
  </si>
  <si>
    <t>14 201,78</t>
  </si>
  <si>
    <t>приміщення першого поверху № 108 - 67,0 кв.м</t>
  </si>
  <si>
    <t>№7901 09.08.2017</t>
  </si>
  <si>
    <t>7 843,64</t>
  </si>
  <si>
    <t>приміщення першого поверху №№ 116, 117, 118 та відгороджена частина коридору - 157,0 кв. м</t>
  </si>
  <si>
    <t>№8217 15.08.2018</t>
  </si>
  <si>
    <t>18 170,08</t>
  </si>
  <si>
    <t>ФОП Січкар Юрій Васильович</t>
  </si>
  <si>
    <t>04116, м. Київ,
  вул. Коперника, 27, кв.54</t>
  </si>
  <si>
    <t>м. Київ, вул. Політехнічна, 35</t>
  </si>
  <si>
    <t>відгороджена частина холу першого поверху - 27,5 кв.м.</t>
  </si>
  <si>
    <t>№2660 23.01.2006</t>
  </si>
  <si>
    <t>1 770,86</t>
  </si>
  <si>
    <t>Навчально-науковий комплекс "Інститут прикладного системного аналізу" Національного технічного університету України "Київський політехнічний інститут імені Ігоря Сікорського"</t>
  </si>
  <si>
    <t>03056, м. Київ, пр. Берестейський, 37а, корп. 35</t>
  </si>
  <si>
    <t>м. Київ, пр. Берестейський, 37а</t>
  </si>
  <si>
    <t>приміщення першого та другого поверхів - 41,6 кв. м.</t>
  </si>
  <si>
    <t>№8174 20.06.2018</t>
  </si>
  <si>
    <t>Державна освітня установа "Навчально-методичний центр з питань якості освіти"</t>
  </si>
  <si>
    <t>03037, м. Київ, пр-т Повітрофлотський, 37</t>
  </si>
  <si>
    <t>м. Київ, вул. Брайчевського,5а</t>
  </si>
  <si>
    <t>№ 1, 1а, 1б, 2, 3, 4, 5, 6, 7, 8, 9, 9а, 10, 10а, 10б, 11, 12, 13, 14, 15, 16, 17, 18, 19, 20, 21, 22, коридори, туалетні кімнати, підсобні приміщення та сходи.</t>
  </si>
  <si>
    <t>1 159,00</t>
  </si>
  <si>
    <t>№6331 10.12.2012</t>
  </si>
  <si>
    <t>ФОП Попов Дмитро Володимирович</t>
  </si>
  <si>
    <t>03058, м. Київ, вул. Західна, 11, кв. 5</t>
  </si>
  <si>
    <t>частина холу першого поверху - 10,0 кв. м.</t>
  </si>
  <si>
    <t>№5644 11.10.2010</t>
  </si>
  <si>
    <t>10 486,36</t>
  </si>
  <si>
    <t>частина холу першого поверху - 16,00 кв. м.</t>
  </si>
  <si>
    <t>№6094 24.01.2012</t>
  </si>
  <si>
    <t>11 253,82</t>
  </si>
  <si>
    <t>відгороджена частина холу першого поверху - 10,0 кв. м</t>
  </si>
  <si>
    <t>№8006 29.12.2017</t>
  </si>
  <si>
    <t>1 638,41</t>
  </si>
  <si>
    <t>82 636,52</t>
  </si>
  <si>
    <t>ФОП Поволоцький Сергій Володимирович</t>
  </si>
  <si>
    <t>61146, м. Харків, вул. Героїв праці, 38, кв. 239</t>
  </si>
  <si>
    <t>окремо розташована будівля - 39,5 кв. м.</t>
  </si>
  <si>
    <t>№8471 27.06.2019</t>
  </si>
  <si>
    <t>2 278,58</t>
  </si>
  <si>
    <t>37 561,06</t>
  </si>
  <si>
    <t>ФОП Рильов Дмитро Володимирович</t>
  </si>
  <si>
    <t>03057, м. Київ, вул. Довженка, 16-А, кв. 41</t>
  </si>
  <si>
    <t>частина приміщення на другому поверсі - 2,00 кв. м.</t>
  </si>
  <si>
    <t>№8484 15.07.2019</t>
  </si>
  <si>
    <t>м. Київ, вул. Борщагівська, 148</t>
  </si>
  <si>
    <t>частина службового приміщення на першому поверсі - 2,00 кв. м.</t>
  </si>
  <si>
    <t>№8487 18.07.2019</t>
  </si>
  <si>
    <t>м. Київ, вул. Борщагівська, 146</t>
  </si>
  <si>
    <t>частина фойє на першому поверсі - 2,0 кв. м.</t>
  </si>
  <si>
    <t>№8844 18.06.2021</t>
  </si>
  <si>
    <t>м. Київ, вул. Борщагівська, 144</t>
  </si>
  <si>
    <t>№8843 18.06.2021</t>
  </si>
  <si>
    <t>Науково-виробниче підприємство “Плазмотехніка” у формі товариства з обмеженою відповідальністю</t>
  </si>
  <si>
    <t>03126, м. Київ, пр-т Відрадний, 36, к. 128</t>
  </si>
  <si>
    <t>м. Київ, вул. Політехнічна, 16</t>
  </si>
  <si>
    <t>кімната першого поверху № 021 - 106,7 кв.м.</t>
  </si>
  <si>
    <t>№4874 14.01.2010</t>
  </si>
  <si>
    <t>11 262,22</t>
  </si>
  <si>
    <t>ТОВ "Технологічний парк "Українські інформаційно-телекомунікаційні технології"</t>
  </si>
  <si>
    <t>02151, м. Київ, вул. Cім'ї Ідзиковських, 3</t>
  </si>
  <si>
    <t>приміщення цокольного поверху - 90,40 кв. м.</t>
  </si>
  <si>
    <t>№8864 16.07.2021</t>
  </si>
  <si>
    <t>8 990,27</t>
  </si>
  <si>
    <t>59 222,19</t>
  </si>
  <si>
    <t>ФОП Крижовець Денис Юрійович</t>
  </si>
  <si>
    <t>35400, Рівненська обл., м. Дубно, вул. Грушевського, 55, кв. 2</t>
  </si>
  <si>
    <t>частина холу цокольного поверху - 20,10 кв. м.</t>
  </si>
  <si>
    <t>№6015 21.11.2011</t>
  </si>
  <si>
    <t>1 970,19</t>
  </si>
  <si>
    <t>9 755,35</t>
  </si>
  <si>
    <t>ФОП Казєкін Олексій Миколайович</t>
  </si>
  <si>
    <t>94101, Луганська обл., м. Брянка, пров. Рятувальний, 4, кв. 5</t>
  </si>
  <si>
    <t>м. Київ, вул. Металістів, 8</t>
  </si>
  <si>
    <t>приміщення підвалу № 11 - 38,6 кв. м.</t>
  </si>
  <si>
    <t>№6236 25.06.2012</t>
  </si>
  <si>
    <t>ФОП Ільницький Євген Анатолійович</t>
  </si>
  <si>
    <t>04119, м. Київ, вул. Дегтярівська, 30-В, кв. 63</t>
  </si>
  <si>
    <t>м. Київ, вул. академіка Янгеля, 20</t>
  </si>
  <si>
    <t>приміщення цокольного поверху - 43,1 кв. м</t>
  </si>
  <si>
    <t>№6348 25.12.2012</t>
  </si>
  <si>
    <t>2 092,37</t>
  </si>
  <si>
    <t>ДП Асоціації УРАН "Мережевий оператор УРАН"</t>
  </si>
  <si>
    <t>03056, м. Київ, пр-т Берестейський, 37</t>
  </si>
  <si>
    <t>м. Київ, вул. Політехнічна, 33</t>
  </si>
  <si>
    <t>відгороджена частина холу першого поверху - 20,0 кв. м.</t>
  </si>
  <si>
    <t>№8474 03.07.2019</t>
  </si>
  <si>
    <t>8 336,31</t>
  </si>
  <si>
    <t>ПП "Содіком-Дніпро"</t>
  </si>
  <si>
    <t>04210, м. Київ, пр. Героїв Сталінграда, 4а, кв. 129</t>
  </si>
  <si>
    <t>приміщення першого поверху - 69,2 кв. м.</t>
  </si>
  <si>
    <t>№8456 19.06.2019</t>
  </si>
  <si>
    <t>9 008,62</t>
  </si>
  <si>
    <t>ФОП Лиштван Діана Вячеславівна</t>
  </si>
  <si>
    <t>14033, Чернігівська обл., м. Чернігів, пр-т Миру, 180, кв. 21</t>
  </si>
  <si>
    <t>відгороджена частина холу - 21,0 кв. м.</t>
  </si>
  <si>
    <t>№8233 07.09.2018</t>
  </si>
  <si>
    <t>5 970,17</t>
  </si>
  <si>
    <t>Благодійна організація "Фонд української науково-освітньої телекомунікаційної мережі "УРАН"</t>
  </si>
  <si>
    <t>03056, м. Київ, пр-т Берестейський, 37, к. 2</t>
  </si>
  <si>
    <t>приміщення першого поверху № 105 - 19,0 кв. м.</t>
  </si>
  <si>
    <t>№6948 10.10.2014</t>
  </si>
  <si>
    <t>2 145,89</t>
  </si>
  <si>
    <t>04212, м. Київ, вул. Маршала Малиновського, 15/3, оф. 111</t>
  </si>
  <si>
    <t>м. Київ, вул.академіка Янгеля, 5</t>
  </si>
  <si>
    <t>частина приміщення першого поверху - 4,00 кв. м.</t>
  </si>
  <si>
    <t>№6505 26.06.2013</t>
  </si>
  <si>
    <t>01030, м. Київ, вул. Б. Хмельницького, 44</t>
  </si>
  <si>
    <t>м. Київ, вул. академіка Янгеля, 22</t>
  </si>
  <si>
    <t>частина приміщення підвалу - 4,00 кв. м.</t>
  </si>
  <si>
    <t>№7951 18.10.2017</t>
  </si>
  <si>
    <t>м. Київ, вул.академіка Янгеля, 7</t>
  </si>
  <si>
    <t>частина цокольного поверху - 5,0 кв.м.</t>
  </si>
  <si>
    <t>№7200 18.09.2015</t>
  </si>
  <si>
    <t>м. Київ, вул. академіка Янгеля, 18/1</t>
  </si>
  <si>
    <t>частина приміщення № 58 у підвалі - 4,00 кв. м.</t>
  </si>
  <si>
    <t>№7490 18.07.2016</t>
  </si>
  <si>
    <t>м. Київ, вул. Брайчевського, 3</t>
  </si>
  <si>
    <t>№6634 31.10.2013</t>
  </si>
  <si>
    <t>частина приміщення першого поверху - 4,00 кв. м</t>
  </si>
  <si>
    <t>№7950 18.10.2017</t>
  </si>
  <si>
    <t>м. Київ, вул. Виборзька, 2/24</t>
  </si>
  <si>
    <t>приміщення цокольного поверху - 4,0 кв. м.</t>
  </si>
  <si>
    <t>№7858 09.06.2017</t>
  </si>
  <si>
    <t>м. Київ, вул. Брайчевського, 4</t>
  </si>
  <si>
    <t>№7949 18.10.2017</t>
  </si>
  <si>
    <t>м. Київ, вул. Брайчевського, 7</t>
  </si>
  <si>
    <t>приміщення другого поверху - 3,5 кв. м.</t>
  </si>
  <si>
    <t>№6504 26.06.2014</t>
  </si>
  <si>
    <t>частина приміщення третього поверху - 4,00 кв. м.</t>
  </si>
  <si>
    <t>№7952 18.10.2017</t>
  </si>
  <si>
    <t>м. Київ, вул. Брайчевського, 8</t>
  </si>
  <si>
    <t>частина першого поверху - 5,0 кв. м.</t>
  </si>
  <si>
    <t>№7199 18.09.2015</t>
  </si>
  <si>
    <t>м. Київ, пров. Ковальський, 5</t>
  </si>
  <si>
    <t>№7233 04.11.2015</t>
  </si>
  <si>
    <t>м. Київ, вул. Брайчевського, 5</t>
  </si>
  <si>
    <t>приміщення цокольного поверху - 3,00 кв. м.</t>
  </si>
  <si>
    <t>№6423 29.03.2013</t>
  </si>
  <si>
    <t>4212, м. Київ, вул. Маршала Малиновського, 15/3, оф. 111</t>
  </si>
  <si>
    <t>частина приміщення першого поверху - 3,00 кв. м.</t>
  </si>
  <si>
    <t>№6425 29.03.2013</t>
  </si>
  <si>
    <t>м. Київ, вул. Олекси Тихого, 1</t>
  </si>
  <si>
    <t>частина вестибюлю першого поверху - 4,0 кв.м.</t>
  </si>
  <si>
    <t>№8302 27.12.2018</t>
  </si>
  <si>
    <t>частина фойє на першому поверсі - 5,6 кв. м.</t>
  </si>
  <si>
    <t>№6435 29.03.2013</t>
  </si>
  <si>
    <t>01032, м. Київ, вул. Б.Хмельницького, 44</t>
  </si>
  <si>
    <t>частина фойє на першому поверсі - 3,8 кв. м.</t>
  </si>
  <si>
    <t>№9004 28.12.2021</t>
  </si>
  <si>
    <t>частина фойє на першому поверсі - 3,7 кв. м.</t>
  </si>
  <si>
    <t>№6426 29.03.2013</t>
  </si>
  <si>
    <t>ПрАТ “Київстар”</t>
  </si>
  <si>
    <t>03110, м. Київ, пр-т Червонозоряний, 51</t>
  </si>
  <si>
    <t>м. Київ, вул. Борщагівська, 115/3</t>
  </si>
  <si>
    <t>вбудоване приміщення технічного поверху - 10,0 кв. м, частина даху - 3,0 кв. м.</t>
  </si>
  <si>
    <t>№5612 10.09.2010</t>
  </si>
  <si>
    <t>5 505,43</t>
  </si>
  <si>
    <t>Комунальний позашкільний навчальний заклад "Київська Мала академія наук учнівської молоді"</t>
  </si>
  <si>
    <t>01010, м. Київ, вул. І.Мазепи, 13</t>
  </si>
  <si>
    <t>приміщення першого поверху - 533,09 кв. м та приміщення другого поверху - 163,00 кв. м.</t>
  </si>
  <si>
    <t>№8509 21.08.2019</t>
  </si>
  <si>
    <t>7 199,89</t>
  </si>
  <si>
    <t>23 303,00</t>
  </si>
  <si>
    <t>Київська обласна громадська організація "КАЙДЗЕН клуб в Україні"</t>
  </si>
  <si>
    <t>03056, м. Київ, пр-т Перемоги, 37л</t>
  </si>
  <si>
    <t>приміщення четвертого поверху № 9а - 71,0 кв. м.</t>
  </si>
  <si>
    <t>№6392 28.02.2013</t>
  </si>
  <si>
    <t>68 089,90</t>
  </si>
  <si>
    <t>01135, м. Київ, пр-т Перемоги, 10</t>
  </si>
  <si>
    <t>м. Київ, вул. Брайчевського, 5а</t>
  </si>
  <si>
    <t>приміщення №№1, 3, 4, 5 цокольного поверху; коридори та приміщення №№ 6, 7, 8, 9, 10, 11, 13, 15, 16 четвертого поверху; туалетні кімнати та сходи.</t>
  </si>
  <si>
    <t>№9265 06.03.2023</t>
  </si>
  <si>
    <t>приміщення №№ 1, 2, 3 цокольного поверху.</t>
  </si>
  <si>
    <t>№9264 06.03.2023</t>
  </si>
  <si>
    <t>ТОВ "Технології високих енергій"</t>
  </si>
  <si>
    <t>21036, м. Вінниця, Хмельницьке шосе, 13</t>
  </si>
  <si>
    <t>приміщення цокольного поверху - 173,8 кв.м.</t>
  </si>
  <si>
    <t>№8571 21.10.2019</t>
  </si>
  <si>
    <t>18 151,27</t>
  </si>
  <si>
    <t>приміщення цокольного поверху - 47,3 кв. м (погодинно).</t>
  </si>
  <si>
    <t>№8451 06.06.2019</t>
  </si>
  <si>
    <t>Громадська організація "Козацька звитяга"</t>
  </si>
  <si>
    <t>04080, м. Київ, вул. Турівська, 19-Б</t>
  </si>
  <si>
    <t>приміщення першого поверху № 37 - 69,3 кв.м.</t>
  </si>
  <si>
    <t>№7307 15.03.2016</t>
  </si>
  <si>
    <t>ТОВ "Київфуд-сервіс"</t>
  </si>
  <si>
    <t>01033, місто Київ, вулиця Саксаганського, буд. 41</t>
  </si>
  <si>
    <t>бетонне покриття - 120,0 кв. м.</t>
  </si>
  <si>
    <t>№7144 08.06.2015</t>
  </si>
  <si>
    <t>9 476,96</t>
  </si>
  <si>
    <t>9 476,99</t>
  </si>
  <si>
    <t>окремо розташована будівля та майданчик з бетонного покриття - 213,03 кв. м.</t>
  </si>
  <si>
    <t>№7713 13.01.2017</t>
  </si>
  <si>
    <t>12 084,18</t>
  </si>
  <si>
    <t>12 408,03</t>
  </si>
  <si>
    <t>Національний центр аерокосмічної освіти молоді імені О.М. Макарова - Київська філія Національного центру аерокосмічної освіти молоді імені О.М. Макарова</t>
  </si>
  <si>
    <t>м. Київ, вул. Боткіна, 1</t>
  </si>
  <si>
    <t>приміщення третього поверху №№ 331, 333 - 32,2 кв. м.</t>
  </si>
  <si>
    <t>№7562 30.09.2016</t>
  </si>
  <si>
    <t>ТОВ "Справедливі справи"</t>
  </si>
  <si>
    <t>08132, Київська обл., Києво-Святошинський р-н, м. Вишневе, вул. Київська, 4, оф. 10</t>
  </si>
  <si>
    <t>частина коридору цокольного поверху</t>
  </si>
  <si>
    <t>№7847 31.05.2017</t>
  </si>
  <si>
    <t>46 048,53</t>
  </si>
  <si>
    <t>ФОП Калюжна Світлана Миколаївна</t>
  </si>
  <si>
    <t>15652, Чернігівська обл., Менський р-н, смт Макошине, пров. Дружби, 5, кв. 3</t>
  </si>
  <si>
    <t>м. Київ, вул. Брайчевського,5</t>
  </si>
  <si>
    <t>частина вестибюлю на першому поверсі</t>
  </si>
  <si>
    <t>№9532 15.02.2024</t>
  </si>
  <si>
    <t>м. Київ, пр. Берестейський, 121</t>
  </si>
  <si>
    <t>№9531 15.02.2024</t>
  </si>
  <si>
    <t>ТОВ "ПлазмаТек"</t>
  </si>
  <si>
    <t>21036, м. Вінниця, вул. Праведників світу, 18</t>
  </si>
  <si>
    <t>приміщення цокольного поверху</t>
  </si>
  <si>
    <t>№9565 28.03.2024</t>
  </si>
  <si>
    <t>11 550,00</t>
  </si>
  <si>
    <t>ТОВ "Магнолія-авто"</t>
  </si>
  <si>
    <t>02100, м. Київ, вул. Бажова, 12</t>
  </si>
  <si>
    <t>приміщення четвертого поверху № 422 - 23,3 кв. м (постійно), № 434 - 47,7 кв. м (погодинно)</t>
  </si>
  <si>
    <t>№8351 28.02.2019</t>
  </si>
  <si>
    <t>3 177,48</t>
  </si>
  <si>
    <t>Зозівський професійний аграрний ліцей Вінницької області</t>
  </si>
  <si>
    <t>22525, Україна, Вінницька обл., Вінницький (Липовецький) р-н, село Зозів, вулиця Соборна, 5а</t>
  </si>
  <si>
    <t>(068)7620100</t>
  </si>
  <si>
    <t>zozivpal@ukr.net</t>
  </si>
  <si>
    <t>доступ до об’єкта будівництва 
 для розміщення технічних засобів телекомунікацій</t>
  </si>
  <si>
    <t>Товариство з обмеженою відповідальністю «лайфселл»</t>
  </si>
  <si>
    <t>Україна, 03110, місто Київ, вулиця Солом'янська, 11 літера «A»</t>
  </si>
  <si>
    <t>22525, Україна, Вінницька обл., Вінницький (Липовецький) р-н, село Зозів, вулиця Соборна, 29</t>
  </si>
  <si>
    <t>частина даху будівлі гуртожитку п'ятиповерхового</t>
  </si>
  <si>
    <t>3 роки з правом пролонгації на той самий строк</t>
  </si>
  <si>
    <t>Криворізький професійний ліцей</t>
  </si>
  <si>
    <t>50076,Україна,Дніпропетровська обл., м.Кривий Ріг. вул.Івана Авраменка,27</t>
  </si>
  <si>
    <t>(096)2578990</t>
  </si>
  <si>
    <t>kpl-dp@ukr.net</t>
  </si>
  <si>
    <t>договір оренди приміщення</t>
  </si>
  <si>
    <t>ПП Цуркан В.В.</t>
  </si>
  <si>
    <t>50000,Україна, Дніпропетровська обл., м.Кривий Ріг, вул.Гетте, 42.</t>
  </si>
  <si>
    <t>нежитлові вбудовані приміщення -частина майстерні</t>
  </si>
  <si>
    <t>17.09.2023 (діє до кінця військового стану)</t>
  </si>
  <si>
    <t>ТОВ "МАТСН"</t>
  </si>
  <si>
    <t>50000, Україна, Дніпропетровська обл., м.Кривий Ріг, вул. Доватора,27</t>
  </si>
  <si>
    <t>нежитлове приміщення -тир</t>
  </si>
  <si>
    <t xml:space="preserve">Вінницький національний аграрний університет
</t>
  </si>
  <si>
    <t>м. Вінниця, вул. Сонячна, 3</t>
  </si>
  <si>
    <t>(0432)46-00-03</t>
  </si>
  <si>
    <t>office@vsau.org</t>
  </si>
  <si>
    <t>ФОП Водяна А.А.</t>
  </si>
  <si>
    <t>21030, м. Вінниця, проспект Юності, 36, кв.13</t>
  </si>
  <si>
    <t>21008, місто Вінниця, вул.Сонячна, 3</t>
  </si>
  <si>
    <t>нежитлові вбудовані приміщення № 1-4 за даними БТІ у приміщенні №51</t>
  </si>
  <si>
    <t>До 03.06.2025 року</t>
  </si>
  <si>
    <t>01001, місто Київ, Печерсьький район, вул.Госпітальна, 12-Г</t>
  </si>
  <si>
    <t>Місто Вінниця, вул.Сонячна 1,</t>
  </si>
  <si>
    <t>Нерухоме майно-частина нежитлового приміщення вбудованого приміщення на 1-му поверсі будівлі начального корпусу №1, з метою розміщення банкомату</t>
  </si>
  <si>
    <t>Продовжено до 24.11.2023 року</t>
  </si>
  <si>
    <t>Фізична особа-підприємець Довгань Володимир Станіславович</t>
  </si>
  <si>
    <t>Вінницька область, місто Ладижин, вул. Поштова,44 , корпус А</t>
  </si>
  <si>
    <t>24321, Вінницька область, місто Ладижин, вул. Енергетиків (колишня Радянська), 18</t>
  </si>
  <si>
    <t>Нерухоме майно-частина нежитлового будованого приміщення на 1-му поверсі 4-поверхового цегляного з підвалом лабораторного корпусу №4, для здійснення в ньоиу торгівлі непродовольчими товарами</t>
  </si>
  <si>
    <t>Продовжено до 18.01.2027 року</t>
  </si>
  <si>
    <t>Комунальне підприємство "Тульчинське міжрайонне бюро технічної інвентаризації"</t>
  </si>
  <si>
    <t>23600, Вінницька область, Тульчинський район, місто Тульчин, вул.1 травня , 21</t>
  </si>
  <si>
    <t>24321, Вінницька область, місто Ладижин, вул. П.Кравчика, 3</t>
  </si>
  <si>
    <t>Нерухоме майно -нежитлові вбудовані приміщення на 1-му поверсі громадсько-побутового корпусу</t>
  </si>
  <si>
    <t>До 04.11.2026 року</t>
  </si>
  <si>
    <t>Приватне акціонерне товариство "ДАТАГРУП"</t>
  </si>
  <si>
    <t>03057, місто Київ, вул. Смоленська, буд. 31-33</t>
  </si>
  <si>
    <t>21018, місто Вінниця , вул.Пирогова, 3</t>
  </si>
  <si>
    <t>Нерухоме майно-частина нежилового вбудованого приміщення у підвалі 5-поверхового навчального корпусу № 5,дляя розміщення оператора телекомунікацій, що надає послуги з доступу до Інтернету</t>
  </si>
  <si>
    <t>Продовжено до 15.11.2024 року</t>
  </si>
  <si>
    <t>Нерухоме майно-частина нежитлового вбудованого приміщення на 1-му поверсі навчального корпусу № 2, з метою розміщення інформаційно-платіжної системи</t>
  </si>
  <si>
    <t>До 27.01.2023 року</t>
  </si>
  <si>
    <t>61080, м. Харків, просп. Льва Ландау, 27</t>
  </si>
  <si>
    <t>21008, місто Вінниця, пров. Комарова,4</t>
  </si>
  <si>
    <t>Нерухоме майно- гуртожиток № 3, цільове призначення для господарської діяльності</t>
  </si>
  <si>
    <t>3 257,10</t>
  </si>
  <si>
    <t>До 01.06.2025 року</t>
  </si>
  <si>
    <t>21008, місто Вінниця, вул.Сонячна, 3-А</t>
  </si>
  <si>
    <t>Нерухоме майно-нежитлові вбудовані приміщення навчального корпусу № 3: у підвалі ( №1, №4-№17, № 21-№45) на 1-му поверсі( № 101-№ 134,№142-3170,№174-№176,№179-№182),на 2-му поверсі( №201-№205, №208-№222,№224,№228-№238),на 3-му поверсі (№301-№325), на 4-му поверсі №401-№425), на 5-му поверсі(№501-№521)та їдальні з техобладнанням</t>
  </si>
  <si>
    <t>6 912,80</t>
  </si>
  <si>
    <t>ТОВ "КТЛ"</t>
  </si>
  <si>
    <t>м. Ладижин, вул. Петра Кравчика, 17а</t>
  </si>
  <si>
    <t>24321, Вінницька область, місто Ладижин, вул. Петра Кравчика, 3</t>
  </si>
  <si>
    <t>нежитлові вбудовані приміщення № 4 (12,7 кв.м.), №5 (12,4 кв.м.), №6(8,6 кв.м.), №7 (6,5 кв.м.), №8 (7,4 кв.м.), №9 (2,0 кв.м.), №10 (13,8 кв.м.), №11 (6,2 кв.м.), №12 (8,8 кв.м.), №39 (28,8 кв.), №61 (20,6 кв.м.), част.№3 (52,0 кв.м.), част. №19 (20,2 кв.м.)</t>
  </si>
  <si>
    <t>Дніпровський індустріальний фаховий коледж</t>
  </si>
  <si>
    <t>місто Дніпро, проспект Сергія Нігояна, 55</t>
  </si>
  <si>
    <t>(056)720-32-60</t>
  </si>
  <si>
    <t>dint@ua,fm</t>
  </si>
  <si>
    <t>ТОВ підприємство "ДРІАНТ"</t>
  </si>
  <si>
    <t>м.Дніпро,пр.Сергія Нігояна,55</t>
  </si>
  <si>
    <t>Частина нежитлового приміщення першого учбового корпусу</t>
  </si>
  <si>
    <t>Продовжений на період дії воєнного стану та протягом чотирьох місяців з дати припинення чи скасування воєнного стану</t>
  </si>
  <si>
    <t>ТОВ "ЛПРЕС"</t>
  </si>
  <si>
    <t>місто Дніпро, пр.Сергія Нігояна,55</t>
  </si>
  <si>
    <t>місто Дніпро, пр. Сергія Нігояна,55</t>
  </si>
  <si>
    <t>місто Київ, вулиця Дегтярівська, 53</t>
  </si>
  <si>
    <t xml:space="preserve">Дах дев'яти поверхового учбового корпусу № 3 </t>
  </si>
  <si>
    <t>Державний навчальний заклад "Запорізьке вище професійне училище моди і стилю"</t>
  </si>
  <si>
    <t>70500, Запорізька область, Пологівський район, місто Запоріжжя, вулиця Овчаренка, будинок 156а</t>
  </si>
  <si>
    <t>(066)2874331</t>
  </si>
  <si>
    <t>byxmodastil@ukr.net</t>
  </si>
  <si>
    <t>Вінницький державний педагогічний університет імені Михайла Коцюбинського</t>
  </si>
  <si>
    <t>Вінницька обл., м.Вінниця, вул, Острозького, 32</t>
  </si>
  <si>
    <t>(096)0278118</t>
  </si>
  <si>
    <t>pd@vspu.edu.ua</t>
  </si>
  <si>
    <t>Київська обл., м.Київ, вул. Смоленська, буд.31-33</t>
  </si>
  <si>
    <t>Вінницька обл., м.Вінниця, вул. Острозького, 38</t>
  </si>
  <si>
    <t>Частина нежитлового вбудованого приміщення ( за даними БТІ) на 6-му поверсі ( у правому крилі) гуртожитку №4а (літ.А). Підведено водопостачання та водовідведення, теплопостачання, електромережа.</t>
  </si>
  <si>
    <t>6/29/2024</t>
  </si>
  <si>
    <t>Вінницька обл., м.Вінниця, вул. Острозького, 32</t>
  </si>
  <si>
    <t>ПАТ’’ДАТАГРУП"</t>
  </si>
  <si>
    <t>Частина нежитлового вбудованого приміщення (№ІІ за даними БТІ) на 6-му поверсі ( у лівому крилі) гуртожитку №4а (літ.А). Підведено водопостачання та водовідведення, теплопостачання, електромережа.</t>
  </si>
  <si>
    <t>Вінницька обл., м.Вінниця, вул. О.Довженка, 31</t>
  </si>
  <si>
    <t>Частина нежитлового вбудованого приміщення ( №1 за даними БТІ) на 6-му поверсі ( у правому крилі) гуртожитку №1 (літ.А). Підведено водопостачання та водовідведення, теплопостачання, електромережа.</t>
  </si>
  <si>
    <t>09/24/2024</t>
  </si>
  <si>
    <t>Частина нежитлового вбудованого приміщення ( №VII за даними БТІ) на 6-му поверсі ( у лівому крилі) гуртожитку №1 (літ.А). Підведено водопостачання та водовідведення, теплопостачання, електромережа.</t>
  </si>
  <si>
    <t>Вінницька обл., м.Вінниця, вул. Острозького, 31</t>
  </si>
  <si>
    <t>Частина нежитлового вбудованого приміщення ( №VI за даними БТІ) на 2-му поверсі ( у правому крилі) гуртожитку №3 (літ.А). Підведено водопостачання та водовідведення, теплопостачання, електромережа.</t>
  </si>
  <si>
    <t>ПАТ ”ДАТАГРУП"</t>
  </si>
  <si>
    <t>Вінницька обл., м.Вінниця, вул. Замостянська, 20</t>
  </si>
  <si>
    <t>Частина нежитлового вбудованого приміщення (№VI за даними БТІ) на 6-му поверсі ( у правому крилі) гуртожитку №4б (літ.Б). Підведено водопостачання та водовідведення, теплопостачання, електромережа.</t>
  </si>
  <si>
    <t>Частина нежитлового вбудованого приміщення ( №II за даними БТІ) на 6-му поверсі ( у лівому крилі) гуртожитку №4б (літ.Б). Підведено водопостачання та водовідведення, теплопостачання, електромережа.</t>
  </si>
  <si>
    <t>Вінницька обл., м.Вінниіці, вул. Острозького, 32</t>
  </si>
  <si>
    <t>Частина нежитлового вбудованого приміщення ( №ХХVII за даними БТІ) на 2-му поверсі навчального корпусу №1 (літ.А). Підведено водопостачання та водовідведення, теплопостачання, електромережа.</t>
  </si>
  <si>
    <t>Вінницький державний педагогічний університет імені Михайла Коцюбинсьіюго</t>
  </si>
  <si>
    <t>Громадська організація "Логоклуб"</t>
  </si>
  <si>
    <t>Вінницька обл., м.Вінниця, вул. Келецька 126А, кв.214</t>
  </si>
  <si>
    <t>Нежитлові вбудовані приміщення (№1-№17 за данимі БТІ) у приміщені № 14 на 1-му поверсі гуртожитку № 3. Підведено водопостачання та водовідведення, теплопостачання, електромережа.</t>
  </si>
  <si>
    <t>10/16/2022</t>
  </si>
  <si>
    <t>Вінницька обл., м.Вінниця, вул. Келецька, 126А, кв.214</t>
  </si>
  <si>
    <t>Нежитлові вбудовані приміщення (№1-№6, №11 за данимі БТІ) у приміщені № 101  гуртожитку № 3 (літ.А). Підведено водопостачання та водовідведення, теплопостачання, електромережа.</t>
  </si>
  <si>
    <t>12/28/2026</t>
  </si>
  <si>
    <t>Поліщук Ольга Володимирівна</t>
  </si>
  <si>
    <t>Вінницька обл., м.Вінниця, вул. Келецька, 142, кв. 55</t>
  </si>
  <si>
    <t>Частина нежитлового вбудованого приміщення коридору на 1-му поверсі навчального корпусу № 1 (Літ.А). Підведено водопостачання та водовідведення, теплопостачання, електромережа.</t>
  </si>
  <si>
    <t>02/15/2025</t>
  </si>
  <si>
    <t>Вінницька обл., м.Вінниця. вул. Келецька, 142, кв. 55</t>
  </si>
  <si>
    <t>Частина нежитлового вбудованого приміщення (№ 12 за даними БТІ) на 1-му поверсі аудиторського корпусу (Літ.Г). Підведено водопостачання та водовідведення, тегілоносі ачання, електромережа.</t>
  </si>
  <si>
    <t>Закарпатський політехнічний фаховий коледж</t>
  </si>
  <si>
    <t>Закарпатська обл. Тячівський р-н. смт. Дубове, вул. Подольського Д. №1</t>
  </si>
  <si>
    <t>byh.zmt@ukr.net</t>
  </si>
  <si>
    <t>Хондогіна Ірина Вячеславівна</t>
  </si>
  <si>
    <t>м. Тернопіль, вул. За Рудкою, буд. 33</t>
  </si>
  <si>
    <t>2-й поверх будівлі гуртожитку</t>
  </si>
  <si>
    <t>Державний професійно-технічний навчальний заклад "Сновське вище професійне училище лісового господарства"</t>
  </si>
  <si>
    <t>15200, вул. Бульварна, 5, м.Сновськ, Чернігівська обл.</t>
  </si>
  <si>
    <t>(04654) 2-18-54</t>
  </si>
  <si>
    <t xml:space="preserve">
snovskvpulg@ukr.net</t>
  </si>
  <si>
    <t>01001, м.Київ, вул.Грушевського, 1д</t>
  </si>
  <si>
    <t>15200, вул.Бульварна, 5, м.Сновськ, Чернігівська обл.</t>
  </si>
  <si>
    <t>Частина нежитлового приміщення на першому поверсі двоповерхової будівлі</t>
  </si>
  <si>
    <t>Дрогобицький механіко-технологічний фаховий коледж</t>
  </si>
  <si>
    <t>82100, Львівська область, м.Дрогобич, вул.Раневицька,12</t>
  </si>
  <si>
    <t>(03244)35206</t>
  </si>
  <si>
    <t>monudmt@ukr.net</t>
  </si>
  <si>
    <t>ФОП Бойчук Андрій Васильович</t>
  </si>
  <si>
    <t>82100, Львівська область, м. Дрогобич, вул. Завіжна ,35,8</t>
  </si>
  <si>
    <t>частина нежитлового приміщення площею 1кв.м.,розміщеного на першому поверсі триповерхової цегляної будівлі навчального корпусу №1</t>
  </si>
  <si>
    <t>Державний навчальний заклад "Запорізький будівельний центр професійно-технічної освіти"</t>
  </si>
  <si>
    <t>69076, м. Запоріжжя, вул. Козака Бабури, 6</t>
  </si>
  <si>
    <t>38 067 452 9274</t>
  </si>
  <si>
    <t>bcpto31@gmail.com</t>
  </si>
  <si>
    <t>оренда державного нерухомого майна</t>
  </si>
  <si>
    <t>ФОП Чучко Лілія Миколаївна</t>
  </si>
  <si>
    <t>69005, м. Запоріжжя, вул. Перемоги, буд. 21, кв. 15</t>
  </si>
  <si>
    <t>м. Запоріжжя, вул. Історична, 51</t>
  </si>
  <si>
    <t>нежитлові приміщення №18, №19 одноповерхової нежитлової будівлі (літ. А)</t>
  </si>
  <si>
    <t>Кропивницький аграрний фаховий коледж</t>
  </si>
  <si>
    <t>Кіровоградська область, м.Кропивницький , просп.Університетський 5/2</t>
  </si>
  <si>
    <t>0522-55-33-91</t>
  </si>
  <si>
    <t>buhktmsh@gmail.com</t>
  </si>
  <si>
    <t>Херсонський державний аграрно-економічний університет</t>
  </si>
  <si>
    <t>Херсонська область, м.Херсон, вул.Стрітенська,23</t>
  </si>
  <si>
    <t>м.Кропивницький, просп.Університетський ,7</t>
  </si>
  <si>
    <t>приміщення кабінетів</t>
  </si>
  <si>
    <t>на період дії правового режиму воєнного стану на 12 місяців після припинення чи скасування воєнного стану</t>
  </si>
  <si>
    <t>Таврійський державний агротехнологічний університет ім.Дмитра Моторного, філія ВСП "Новокаховський фаховий коледж</t>
  </si>
  <si>
    <t>Запорізька обл., м.Мелітополь, просп. Богдана Хмельницького,18</t>
  </si>
  <si>
    <t>Кропивницький будівельний фаховий коледж</t>
  </si>
  <si>
    <t>Кіровоградська область, м.Кропивницький , вул.Андрія Матвієнка 2-Б</t>
  </si>
  <si>
    <t>ТОВ ІСП ШТОРМ</t>
  </si>
  <si>
    <t>м.Кропивницький, вул. В'ячеслава Чорновола 1-В</t>
  </si>
  <si>
    <t>м.Кропивницький ,вул.Андрія Матвієнка 2-В</t>
  </si>
  <si>
    <t>частина нежитлового приміщення на технічному поверсі чоловічого гуртожитку</t>
  </si>
  <si>
    <t>№25-34 від 24.04.2015р.</t>
  </si>
  <si>
    <t>до 22.02.2027р.</t>
  </si>
  <si>
    <t>ФОП Пономаренко Сергій Миколайович</t>
  </si>
  <si>
    <t>м.Кропивницький ,вул.Велика Пермська,буд.57, кв.7</t>
  </si>
  <si>
    <t>м.Кропивницький ,вул.Андрія Матвієнка 2-Б</t>
  </si>
  <si>
    <t>частина приміщення в напівпідвальному поверсі учбового корпусу для розміщення студентської їдальні</t>
  </si>
  <si>
    <t>№46-34 від 09.08.2013р.</t>
  </si>
  <si>
    <t>4 167,00</t>
  </si>
  <si>
    <t>ЦВПУ ім. М.Федоровського</t>
  </si>
  <si>
    <t>Кіровоградська область, м. Кропивницький, вул. Юрія Коваленка, б.6/5</t>
  </si>
  <si>
    <t>(0522) 32-71-71</t>
  </si>
  <si>
    <t>vpu4kr@ukr.net</t>
  </si>
  <si>
    <t>окремо розташована господарська будівля</t>
  </si>
  <si>
    <t>Кіровоградська міська громадська організація "Спортивно-технічний клуб "Екстрім-спорт""</t>
  </si>
  <si>
    <t>25030, м. Кропивницький, вул.Волкова, б. 16, корп. 3, кв. 47</t>
  </si>
  <si>
    <t>25031, м. Кропивницький, вул. Юрія Коваленка, б.6/5</t>
  </si>
  <si>
    <t>окремо розташована господарська будівля загальною площею 70,2 кв.м</t>
  </si>
  <si>
    <t>70,2 кв.м</t>
  </si>
  <si>
    <t>29.04.2013р.</t>
  </si>
  <si>
    <t>28 лютого 2026 року</t>
  </si>
  <si>
    <t>частина даху будівлі учбового корпусу</t>
  </si>
  <si>
    <t>03113, м.Київ, вул. Дегтярівська, б. 53</t>
  </si>
  <si>
    <t>25031, м. Кропивницький, вул. Юрія Коваленка, б.6/6</t>
  </si>
  <si>
    <t>частина даху будівлі учбового корпусу площею 98 кв. м</t>
  </si>
  <si>
    <t>98 кв.м</t>
  </si>
  <si>
    <t>01.08.2022р.</t>
  </si>
  <si>
    <t>Договір укладено на період дії правового режиму воєнного стану та 12 місяців (включно) після припинення чи скасування воєнного стану</t>
  </si>
  <si>
    <t>Кропивницький професійний ліцей КОР</t>
  </si>
  <si>
    <t>Кіровоградська область, м. Кропивницький, вул. Героїв-рятувальників,15</t>
  </si>
  <si>
    <t>55-15-42</t>
  </si>
  <si>
    <t>kpl.kor@ukr.net</t>
  </si>
  <si>
    <t>оренда приміщень</t>
  </si>
  <si>
    <t>Кропивницьке вище професійне училище</t>
  </si>
  <si>
    <t>Кіровоградська область, м. Кропивницький, вул. Шатило,4</t>
  </si>
  <si>
    <t>Кіровоградська область, м. Кропивницький, вул.Героїв-рятувальників,15</t>
  </si>
  <si>
    <t>приміщення в будівлях навчального корпусу, навчально-виробничого корпусу, суспільно-побутового корпусу та гуртожитку</t>
  </si>
  <si>
    <t>3741,0м2</t>
  </si>
  <si>
    <t>01.11.2023 р.</t>
  </si>
  <si>
    <t>3 741,00</t>
  </si>
  <si>
    <t>Кіровоградська обл., м. Кропивницький, вул. Шатила, 4</t>
  </si>
  <si>
    <t>(0522)37-03-91</t>
  </si>
  <si>
    <t>vpu-9@ukr.net</t>
  </si>
  <si>
    <t>Оренда приміщень</t>
  </si>
  <si>
    <t>Донецький державний університет внутрішніх справ</t>
  </si>
  <si>
    <t>25015, Кіровоградька обл., м.Кропивницький, вул. Велика Перспективна,1</t>
  </si>
  <si>
    <t>25030, Кіровоградська обл., м. Кропивницький, вул. Шатила, 4</t>
  </si>
  <si>
    <t>Нежітлові приміщення, а саме: нежитлове приміщення побутового корпусу, частина приміщень корпусу навчально-виробничих майстерень, частина гуртожитку №2 (поверх 3, 4, 5)</t>
  </si>
  <si>
    <t>02.08. 2022 року</t>
  </si>
  <si>
    <t>Приміщення навчального корпусу, частина приміщень гуртожитку №2 (1,2 поверх, підвал), приміщення гаражу №1 та гаражу №2, вимощення</t>
  </si>
  <si>
    <t>26.10. 2023 року</t>
  </si>
  <si>
    <t>ДЗП(ПТ)О "КПЛ сфери послуг і торгівлі"</t>
  </si>
  <si>
    <t>Кіровоградська область, м. Кропивницький, вул. Панченка Володимира, 26</t>
  </si>
  <si>
    <t>24-14-07</t>
  </si>
  <si>
    <t>kplsp@ukr.net</t>
  </si>
  <si>
    <t>Оренда частини приміщення</t>
  </si>
  <si>
    <t>Навчально-методичний кабінет ПТО</t>
  </si>
  <si>
    <t>вулГоголя,54</t>
  </si>
  <si>
    <t>частина приміщення учбового корпусу</t>
  </si>
  <si>
    <t>I поверх цегляного приміщення</t>
  </si>
  <si>
    <t>250 кв.м.</t>
  </si>
  <si>
    <t>від 22.09.2020р до 21.08.2023 р.</t>
  </si>
  <si>
    <t>ДНЗ "Благовіщенський професійний ліцей"</t>
  </si>
  <si>
    <t>Кіровоградська область м.Благовіщенське вул. Гагаріна, 17</t>
  </si>
  <si>
    <t>(05259) 2-24-80</t>
  </si>
  <si>
    <t>ulynovka ptu11 @ ukr.net</t>
  </si>
  <si>
    <t>ПП Пацалюк Світлана Григорівна</t>
  </si>
  <si>
    <t>м. Благовіщенське вул.Лермонтова,5А</t>
  </si>
  <si>
    <t>частина нежитлових приміщень майстерні</t>
  </si>
  <si>
    <t>192,5 кв.м.</t>
  </si>
  <si>
    <t>від 03.06.2021 р до 21.04.2026 р.</t>
  </si>
  <si>
    <t>8 000,00</t>
  </si>
  <si>
    <t>Державний навчальний заклад "Олександрійський професійний ліцей</t>
  </si>
  <si>
    <t>28001, Кіровоградська область, місто Олександрія, Покровська площа, 18</t>
  </si>
  <si>
    <t>opl.ua@ukr.net</t>
  </si>
  <si>
    <t>Металорізальні верстати</t>
  </si>
  <si>
    <t>ТОВ ТД "Укрнасоссервіс" ЄДРПОУ 24715933</t>
  </si>
  <si>
    <t>28000, Кіровоградська область, місто Олександрія, вул.Олексія Скічка, 42а</t>
  </si>
  <si>
    <t>28000, Кіровоградська область, місто Олександрія, вул.Гетьмана Мазепи, 25</t>
  </si>
  <si>
    <t>1. Верстат універсально-фрезерний 2 шт. 2.Верстат токарно- гвинторізний 2 шт.</t>
  </si>
  <si>
    <t>Д.угода №2 від 01.03.2024р. до договору №1 від 04.03.2014р.</t>
  </si>
  <si>
    <t>Квартал</t>
  </si>
  <si>
    <t>3 999,82</t>
  </si>
  <si>
    <t>Приміщення учбового корпусу</t>
  </si>
  <si>
    <t>Квартирно- експлуатаційний відділ міста Кропивницького ЄДРПОУ 08541051</t>
  </si>
  <si>
    <t>25006, місто Кропивницький, пров.Училищний, 8</t>
  </si>
  <si>
    <t>28006, Кіровоградська область, місто Олександрія, вул.Ватутіна, 1</t>
  </si>
  <si>
    <t>1. Приміщення учбового корпусу.</t>
  </si>
  <si>
    <t>Договір №09-34/22 від 22.04.2022р.</t>
  </si>
  <si>
    <t>Рік</t>
  </si>
  <si>
    <t>2. Приміщення механічної майстерні.</t>
  </si>
  <si>
    <t>3. Приміщення деревообробної майстерні.</t>
  </si>
  <si>
    <t>4. Приміщення зварочного цеху.</t>
  </si>
  <si>
    <t>5.Приміщення туалету.</t>
  </si>
  <si>
    <t>Спортивний зал</t>
  </si>
  <si>
    <t>Громадська організація "Спортивний клуб "Кабуто" ЄДРПОУ 43330217</t>
  </si>
  <si>
    <t>28000, Кіровоградська область, місто Олександрія, вул.Садова 31, кв.139</t>
  </si>
  <si>
    <t>Договір №27-34/23 від 19.05.2023р.</t>
  </si>
  <si>
    <t>ПТУ №16 м. Мала Виска</t>
  </si>
  <si>
    <t>Кіровоградська область, м. Мала Виска, вул. Шевченко, 56/1</t>
  </si>
  <si>
    <t>buh_ptu16@ukr.net</t>
  </si>
  <si>
    <t>ТОВ "УТЕК"</t>
  </si>
  <si>
    <t>смт. Новгородка вул. Центральна, 17</t>
  </si>
  <si>
    <t>м. Мала Виска, вул. Шевченко, 56/1</t>
  </si>
  <si>
    <t>Комора</t>
  </si>
  <si>
    <t>122 кв.м.</t>
  </si>
  <si>
    <t>Кіровоградська область, м. Мала Виска, вул. Шевченко, 56/2</t>
  </si>
  <si>
    <t>Частина покрівлі</t>
  </si>
  <si>
    <t>м. Київ вул. Лейпцизька, 15</t>
  </si>
  <si>
    <t>м. Мала Виска, вул. Ватутіна, 13/56</t>
  </si>
  <si>
    <t>18 кв.м.</t>
  </si>
  <si>
    <t>8 117,78</t>
  </si>
  <si>
    <t>Кіровоградська область, м. Мала Виска, вул. Шевченко, 56/3</t>
  </si>
  <si>
    <t>м. Київ вул. Дегтярівська, 53</t>
  </si>
  <si>
    <t>м. Мала Виска, вул. Шевченко, 56/3</t>
  </si>
  <si>
    <t>20 кв.м.</t>
  </si>
  <si>
    <t>3 570,00</t>
  </si>
  <si>
    <t>Професійно технічне училище № 30 с.Торговиця</t>
  </si>
  <si>
    <t>Кіровоградська область, с.Торговиця вул.І.Сірка,42</t>
  </si>
  <si>
    <t>ptu30tor@gmail.com</t>
  </si>
  <si>
    <t>оренда частини приміщення четвертого поверху гуртожитку</t>
  </si>
  <si>
    <t>Торецький професійний ліцей</t>
  </si>
  <si>
    <t>вул.Онежська 3 А м.Торецьк</t>
  </si>
  <si>
    <t>вулІ.Сірка ,42 с.Торговиця</t>
  </si>
  <si>
    <t>четвертий поверх гуртожитку цегляне приміщення</t>
  </si>
  <si>
    <t>2 років</t>
  </si>
  <si>
    <t>Олександрійський професійний аграрний ліцей</t>
  </si>
  <si>
    <t>Кіровоградська область, Олександрійський район, селище Приютівка, вулиця Користівське шосе, будинок 6</t>
  </si>
  <si>
    <t>Oleksandriypal@ukr.net</t>
  </si>
  <si>
    <t>Нерухоме майно</t>
  </si>
  <si>
    <t>ТОВ "Квадро Агро"</t>
  </si>
  <si>
    <t>Кіровоградська область,м.Олександрія, пров. Кіндрата Рожнова, 25</t>
  </si>
  <si>
    <t>приміщення нежитлової будівлі зерносховища та току</t>
  </si>
  <si>
    <t>20.12.2021 р.</t>
  </si>
  <si>
    <t>4 488,35</t>
  </si>
  <si>
    <t>Гайворонський ппофесійний аграний ліцей</t>
  </si>
  <si>
    <t>Кіровоградська область, Гайворонський район, м. Гайворон, вул. Заводська, 14</t>
  </si>
  <si>
    <t>(05254)50502</t>
  </si>
  <si>
    <t>gpal1924@ukr.net</t>
  </si>
  <si>
    <t>Оренда індивідуально визначеного майна нежитлова будівля котельні</t>
  </si>
  <si>
    <t>Приватне підприємство "АВКУБІ"</t>
  </si>
  <si>
    <t>вул. Матросова, 40 
 смт Голованівськ
  Кіроовоградська обл.</t>
  </si>
  <si>
    <t>вул. Заводська, 14 м. Гайворон</t>
  </si>
  <si>
    <t>одноповерхове приміщення</t>
  </si>
  <si>
    <t>від 01.08.2018 р. №1 
 ДУ №1 від 30.06.2021 р.</t>
  </si>
  <si>
    <t>2р. 11 міс. 
 3 р (до 31.05.2024 р.)</t>
  </si>
  <si>
    <t>1 253,78</t>
  </si>
  <si>
    <t>вул. Матросова, 40 
 смт Голованівськ 
 Кіроовоградська обл.</t>
  </si>
  <si>
    <t>котел опалювальний твердопаливний КТП 500</t>
  </si>
  <si>
    <t>від 01.08.2018 р. №2 
 ДУ №1 від 30.06.2021 р.</t>
  </si>
  <si>
    <t>1 644,88</t>
  </si>
  <si>
    <t>40 460,43</t>
  </si>
  <si>
    <t xml:space="preserve">ДЕРЖАВНИЙ НАВЧАЛЬНИЙ ЗАКЛАД "КУП'ЯНСЬКИЙ РЕГІОНАЛЬНИЙ ЦЕНТР ПРОФЕСІЙНОЇ ОСВІТИ"
</t>
  </si>
  <si>
    <t>Харківська обл., м. Куп'янськ, смт Ківшарівка, 2а</t>
  </si>
  <si>
    <t>tkachuksv3731@gmail.com</t>
  </si>
  <si>
    <t>ПП Овчаренко Л.І.</t>
  </si>
  <si>
    <t>Харківська обл., Куп'янський р-н, с. Новоосинове, вул. Южна, буд.19</t>
  </si>
  <si>
    <t>Частина нежитлового приміщення буфету на першому поверсі 2-поверхової будівлі адміністративно-побутового корпусу (організація харчування учнів)</t>
  </si>
  <si>
    <t>Відокремлений структурний підрозділ "Хорольський агропромисловий фаховий коледж Полтавського державного аграрного університету"</t>
  </si>
  <si>
    <t>37800, Полтавська обл., Лубенський р-н, м. Хорол, вул. Небесної Сотні, 73</t>
  </si>
  <si>
    <t>xapkpdaa@ukr.net</t>
  </si>
  <si>
    <t>Оренда індивідуально визначеного нерухомого майна</t>
  </si>
  <si>
    <t>Товариство з обмеженою відповідальністю "ТЕГ"</t>
  </si>
  <si>
    <t>м. Київ, вул. Василя Кучера, буд. 2 А, кв. 296</t>
  </si>
  <si>
    <t>37800, Полтавська обл., Лубенський р-н, м. Хорол, вул. Небесної сотні,73</t>
  </si>
  <si>
    <t xml:space="preserve">Частина котельні, розташована за адресою Полтавська обл., Лубенський р-н, м. Хорол, вул. Небесної Сотні, 73Е </t>
  </si>
  <si>
    <t>Продовжено на строк воєнного стану</t>
  </si>
  <si>
    <t>Заклад професійної (професійно-технічної) освіти                                                                                                                                                                                                                                                                                                                                                                                                           
 Чугуївський регіональний центр професійної освіти Харківської області»</t>
  </si>
  <si>
    <t>63503, Харківська область, м. Чугуїв , вул. Героїв Чорнобильців, 56</t>
  </si>
  <si>
    <t>pr.chuguyiv@ptukh.org.ua</t>
  </si>
  <si>
    <t>Комунальне підприємство "Чугуївський міський центр первинної медико-санітарної допомоги" Чугуївської міської ради Харківської області</t>
  </si>
  <si>
    <t>63503, Харківська обл, м. Чугуїв, вул. Леонова, 4А</t>
  </si>
  <si>
    <t>Нежитлові приміщення кім № 79,80,81,82,84,85 на 1-му поверсі 5-поверхової будівлі гуртожитку, за адресою: м. Чугуїв площа Аграрна 10А</t>
  </si>
  <si>
    <t>21.03.2024 Продовжено на строк воєнного стану</t>
  </si>
  <si>
    <t>Слов`янський фаховий коледж транспортної інфраструктури</t>
  </si>
  <si>
    <t xml:space="preserve"> 84109 Донецька обл., м. Слов`янськ, вул. Гагарина, 7</t>
  </si>
  <si>
    <t>stzt@meta.ua</t>
  </si>
  <si>
    <t>Черкаський державний бізнес-коледж</t>
  </si>
  <si>
    <t>м. Черкаси, вул. В.Чорновола,243</t>
  </si>
  <si>
    <t>641011@ukr.net</t>
  </si>
  <si>
    <t>ФОП Іщенко</t>
  </si>
  <si>
    <t>м. Черкаси, вул.</t>
  </si>
  <si>
    <t>М. Черкаси, вул В. Чорновола, 243</t>
  </si>
  <si>
    <t>пральна машина в гуртожитку</t>
  </si>
  <si>
    <t>1 кв.м.</t>
  </si>
  <si>
    <t>продовжено на строк воєнного стану</t>
  </si>
  <si>
    <t>АБ"Укргазбанк№</t>
  </si>
  <si>
    <t>банкомат на І поверсі навчальногго корпусу № 1</t>
  </si>
  <si>
    <t>2 кв.м.</t>
  </si>
  <si>
    <t>Маклаут</t>
  </si>
  <si>
    <t>інтернет в гуртожитку</t>
  </si>
  <si>
    <t xml:space="preserve">Навчально реабілітаційний 
заклад вищої освіти 
«Кам’янець-Подільський 
державний інститут»
</t>
  </si>
  <si>
    <t xml:space="preserve">32300,
м. Кам’янець-Подільський,
Хмельницька обл.,
вул Годованця,13
</t>
  </si>
  <si>
    <t>kp-peti@ukr.net</t>
  </si>
  <si>
    <t>ФОП Гаврилюк Г.В.</t>
  </si>
  <si>
    <t xml:space="preserve">32302,
Хмельницька обл.,
м. Кам'янець-Подільський,
вул.Панівецька,буд.13, кв.66
</t>
  </si>
  <si>
    <t xml:space="preserve">32300,
м. Кам’янець-Подільський,
Хмельницька обл.,
вул Годованця,13
</t>
  </si>
  <si>
    <t xml:space="preserve">частина коридору 
на першому поверсі 
навчального корпусу
</t>
  </si>
  <si>
    <t>6,25 кв.м.</t>
  </si>
  <si>
    <t>Держаний навчальний заклад "Бердянський машинобудівний професійний ліцей"</t>
  </si>
  <si>
    <t>71100, Запорізька область, м.Бердянськ, вул. Володимира Довганюка,76</t>
  </si>
  <si>
    <t>(050)6943872</t>
  </si>
  <si>
    <t>bmpl-19@ukr.net</t>
  </si>
  <si>
    <t xml:space="preserve">32300,
м. Кам’янець-Подільський,
Хмельницька обл.,
вул. Годованця,13
</t>
  </si>
  <si>
    <t>ТзОВ "МЕДКО ПРОСКУРІВ"</t>
  </si>
  <si>
    <t xml:space="preserve">29000,
м. Хмельницький,
вул. М. Грушевського, буд, 51
</t>
  </si>
  <si>
    <t xml:space="preserve">32300,
м. Кам’янець-Подільський,
Хмельницька обл.,
вул Годованця,13
</t>
  </si>
  <si>
    <t xml:space="preserve">приміщення
на першому поверсі 
навчального корпусу
</t>
  </si>
  <si>
    <t>120,5кв.м</t>
  </si>
  <si>
    <t xml:space="preserve">32300,
м. Кам’янець-Подільський,
Хмельницька обл.,
вул. Годованця,13
</t>
  </si>
  <si>
    <t>ТзОВ " УКРТЕПЛОСуми"</t>
  </si>
  <si>
    <t xml:space="preserve">21018,
м. Вінниця,
вул. Гоголя, буд.10
</t>
  </si>
  <si>
    <t xml:space="preserve">гараж </t>
  </si>
  <si>
    <t>45,0кв.м.</t>
  </si>
  <si>
    <t xml:space="preserve">Харківський фаховий коледж технологій та дизайну
 </t>
  </si>
  <si>
    <t>вул. Данилевського, 3,
м. Харків, 61058</t>
  </si>
  <si>
    <t>057-700-36-23
057-700-36-22</t>
  </si>
  <si>
    <t>dvnzhktd@hktd.pp.ua</t>
  </si>
  <si>
    <t xml:space="preserve"> -</t>
  </si>
  <si>
    <t>Червоноградський гірничо-економічний фаховий коледж</t>
  </si>
  <si>
    <t>Львівська область, Червоноградський район, м.Червоноград,вул.Стуса,17</t>
  </si>
  <si>
    <t>cher.collage@gmail.com</t>
  </si>
  <si>
    <t>Харківський національний університет радіоелектроніки</t>
  </si>
  <si>
    <t>м.Харків, пр-т Науки, 14</t>
  </si>
  <si>
    <t>067-570-8022</t>
  </si>
  <si>
    <t>hryhorii.vedmid@nure.ua</t>
  </si>
  <si>
    <t>ПАТ КБ "Приватбанк"</t>
  </si>
  <si>
    <t>м.Дніпро, Набережна перемоги, 50</t>
  </si>
  <si>
    <t>частина вестибюлю першого поверху</t>
  </si>
  <si>
    <t>ФОП Литвиненко С.А.</t>
  </si>
  <si>
    <t>м.Харків, вул.Новгородська, 4, корп.А,кв.87</t>
  </si>
  <si>
    <t>частина приміщення вестибюлю на 2 поверсі</t>
  </si>
  <si>
    <t>частина приміщення вестибюлю на 1 поверсі</t>
  </si>
  <si>
    <t>частина приміщення на 2 поверсі</t>
  </si>
  <si>
    <t>м.Київ, вул.Дегтярівська, 53</t>
  </si>
  <si>
    <t>м.Харків, вул.Коломенська, 3</t>
  </si>
  <si>
    <t>частина нежитлового приміщення технічного поверху вентиляційної камери</t>
  </si>
  <si>
    <t>ПАТ "Укртелеком"</t>
  </si>
  <si>
    <t>м.Київ, б-р Т.Шевченка, 18</t>
  </si>
  <si>
    <t>частина нежитлових приміщень на 1 поверсі</t>
  </si>
  <si>
    <t>ПАТ "НДІ лазерних технологій"</t>
  </si>
  <si>
    <t>м.Харків, вул. Ак.Проскури, 1</t>
  </si>
  <si>
    <t>нежитлові приміщення 1,2 поверху</t>
  </si>
  <si>
    <t>ТОВ "Лазер Флекс"</t>
  </si>
  <si>
    <t>нежитлове приміщення на 1 поверсі</t>
  </si>
  <si>
    <t>м.Харків, пров. Інженерний, 9, к.2</t>
  </si>
  <si>
    <t>нежитлові приміщення на 1 поверсі</t>
  </si>
  <si>
    <t>м.Київ, вул.Лейпцизька,15</t>
  </si>
  <si>
    <t>частина покрівлі і частина горищного приміщення</t>
  </si>
  <si>
    <t>ФОП Жданюк І.І.</t>
  </si>
  <si>
    <t>Харківська обл., Богодухівський р-н, с.Максимівка, в. Різдвяна, 23</t>
  </si>
  <si>
    <t>м.Харків, вул.Бакуліна, 10</t>
  </si>
  <si>
    <t>ФОП Остапенко А.В.</t>
  </si>
  <si>
    <t>м.Харків, вул.Харківських дивізій, 12/21, кв.64</t>
  </si>
  <si>
    <t>нежитлове приміщення на 2 поверсі</t>
  </si>
  <si>
    <t>ТОВ "Контент делівері нетворк"</t>
  </si>
  <si>
    <t>м. Київ, вул. Прирічна, 25-А</t>
  </si>
  <si>
    <t>нежитлові приміщення на 2, 3, 4 поверхах</t>
  </si>
  <si>
    <t>ТОВ "МАКСНЕТ"</t>
  </si>
  <si>
    <t>м. Харків, вул. Валентинівська,12</t>
  </si>
  <si>
    <t>Секретаріат уповноваженного ВРУ з прав людини</t>
  </si>
  <si>
    <t>м.Київ, вул.Інститутська, 21/8</t>
  </si>
  <si>
    <t>м.Харків, вул.Бакуліна, 12</t>
  </si>
  <si>
    <t>ФОП Денисенко М.М.</t>
  </si>
  <si>
    <t>м.Харків, пров.Авіахімічний, 2-А</t>
  </si>
  <si>
    <t>ТОВ "Комтех"</t>
  </si>
  <si>
    <t>нежитлові приміщення підвалу</t>
  </si>
  <si>
    <t>ПП "ОЛД"</t>
  </si>
  <si>
    <t>м.Харків, вул.Старошишківська, б.9, кв.116</t>
  </si>
  <si>
    <t>частина коридору на 2 поверсі</t>
  </si>
  <si>
    <t>м.Харків, вул.Бакуліна, 16</t>
  </si>
  <si>
    <t>Харківське представництво генерального замовника - Державного космічного агентства України</t>
  </si>
  <si>
    <t>м.Харків, вул. Академіка Проскури, 1</t>
  </si>
  <si>
    <t>м.Київ, вул. Солом'янська, 11-А</t>
  </si>
  <si>
    <t>нежитлове приміщення на 5 поверсі</t>
  </si>
  <si>
    <t>частина вестибюлю на 3 поверху</t>
  </si>
  <si>
    <t>ФОП Клімова Н.П.</t>
  </si>
  <si>
    <t>м.Харків, вул.Новгородська, 20, кв.24</t>
  </si>
  <si>
    <t>м.Харків, вул.Цілиноградська, 36</t>
  </si>
  <si>
    <t>нежитлові приміщення холу та коридору на 1,2,3,4,5 поверхах</t>
  </si>
  <si>
    <t>частина вестибюлю на 2 поверсі</t>
  </si>
  <si>
    <t>м.Харків, вул.Цілиноградська, 58</t>
  </si>
  <si>
    <t>частина покрівлі</t>
  </si>
  <si>
    <t>частина коридорів на 2,3,4,5,6,7,8,9 поверхах</t>
  </si>
  <si>
    <t>частина коридорів на 4,8,9 поверхах</t>
  </si>
  <si>
    <t>ФОП Лесик Д.О.</t>
  </si>
  <si>
    <t>м.Харків, вул.Клочківська, 218</t>
  </si>
  <si>
    <t>частина вестибюлю на 2,3,4,5,6,7,8,9 поверхах</t>
  </si>
  <si>
    <t>м.Харків, пр.Л.Свободи, 51-А</t>
  </si>
  <si>
    <t>частина коридорів на 3,4,7,8 та техн. поверсі</t>
  </si>
  <si>
    <t>частина коридорів на 3 та 7 поверхах</t>
  </si>
  <si>
    <t>м.Харків, пр.Л.Свободи, 51-Б</t>
  </si>
  <si>
    <t>частина покрівлі та частина зовнішньої стіни надбудови на покрівлі</t>
  </si>
  <si>
    <t>на період дії воєнного стану та 1р.після припинення чи скасування</t>
  </si>
  <si>
    <t>ВСП "Роменський фаховий коледж Сумського нацонального аграрного університету"</t>
  </si>
  <si>
    <t>42001 Сумська область місто Ромни вулиця Героїв Роменщини , б.56 А</t>
  </si>
  <si>
    <t>(05448)31931</t>
  </si>
  <si>
    <t>rksnau@gmail.com</t>
  </si>
  <si>
    <t>частина нежитлового приміщення першого поверху чотириповерхової будівлі навчального корпусу №1</t>
  </si>
  <si>
    <t>ФОП Ілющенко Людмила Володимирівна</t>
  </si>
  <si>
    <t>Сумська область , місто Ромни, вулиця Гнідаша,10 кв.3</t>
  </si>
  <si>
    <t>42002 Сумська область місто Ромни вулиця Героїв Роменщини , б.56 А</t>
  </si>
  <si>
    <t>ФОП Зеленський Євген Іванович</t>
  </si>
  <si>
    <t>Сумська область , місто Ромни, вулиця Парникова,41</t>
  </si>
  <si>
    <t>42003 Сумська область місто Ромни вулиця Героїв Роменщини , б.56 А</t>
  </si>
  <si>
    <t>група інвентарних номерів</t>
  </si>
  <si>
    <t>Квартирно-експлуатаційний відділ місто Суми</t>
  </si>
  <si>
    <t>місто Суми вулиця Герасима Кондратьєва, 165</t>
  </si>
  <si>
    <t>42003 Сумська область місто Ромни вулиця Прокопенка , 142</t>
  </si>
  <si>
    <t>42004 Сумська область місто Ромни вулиця Героїв Роменщини , б.56 А</t>
  </si>
  <si>
    <t>частина нежитлового приміщення першого та другого поверхів двоповерхової будівлі навчального корпусу №2</t>
  </si>
  <si>
    <t>42002 Сумська область місто Ромни вулиця Героїв Роменщини , б.46</t>
  </si>
  <si>
    <t>5 років з дати набрання чинності договором</t>
  </si>
  <si>
    <t>Житомирський агротехнічний  фаховий коледж</t>
  </si>
  <si>
    <t>10013 м.Житомир вул Покровська 96</t>
  </si>
  <si>
    <t>(412)41-74-76</t>
  </si>
  <si>
    <t>info@zhatk.zt.ua</t>
  </si>
  <si>
    <t>нежитлове приміщення їдальні</t>
  </si>
  <si>
    <t>Житомирський обл.центр гідрометрології</t>
  </si>
  <si>
    <t>місто Житомир вул. м.Сціборського,6А</t>
  </si>
  <si>
    <t>10013 м.Житомир вул. Покровська 96</t>
  </si>
  <si>
    <t>4 роки</t>
  </si>
  <si>
    <t>навчальний корпус № 1</t>
  </si>
  <si>
    <t>ФОП Товкач О.С.</t>
  </si>
  <si>
    <t>вул.Тітова 10,смт.Першетравневе Овруцький район, Житомирська область,11100</t>
  </si>
  <si>
    <t>10013 м.Житомир вул.Покровська 96</t>
  </si>
  <si>
    <t>Будівля трансформаторної підстанціїї</t>
  </si>
  <si>
    <t>ПП "Малин Тепло"</t>
  </si>
  <si>
    <t>11601,м. Малин вул. Гагаріна,17А</t>
  </si>
  <si>
    <t>Державний навчальний заклад "Волочиський промислово-аграрний професійний ліцей"</t>
  </si>
  <si>
    <t>31200, Хмельницька область, м. Волочиськ, вул. Запорізька, 9</t>
  </si>
  <si>
    <t>vpapl@i.ua</t>
  </si>
  <si>
    <t>Частина автодрому</t>
  </si>
  <si>
    <t>ТОВ"Тех ліцей"</t>
  </si>
  <si>
    <t>1343,Житомирськаобласть,Романівський р-нс.Романівка вулШкільна,5</t>
  </si>
  <si>
    <t>Центр професійно технічної освіти</t>
  </si>
  <si>
    <t>м.Житомир вул. Селецька,5 10009</t>
  </si>
  <si>
    <t>5 лет</t>
  </si>
  <si>
    <t>Навчально-методичний центр професійно-технічної освіти у Закарпатській області</t>
  </si>
  <si>
    <t>88006 м.Ужгород, вул. Будителів 3/1</t>
  </si>
  <si>
    <t>Державний навчальний заклад 
"Полонський агропромисловий 
центр професійної освіти"</t>
  </si>
  <si>
    <t xml:space="preserve">30501 Хмельницька область,
 Шепетівський район., 
місто Полонне,
 вул.Юзькова,48 </t>
  </si>
  <si>
    <t>ppal035@ukr.net</t>
  </si>
  <si>
    <t>10014 м.Житомир вул. Старовільська,9-А</t>
  </si>
  <si>
    <t>Кам’янський професійний ліцей</t>
  </si>
  <si>
    <t>51917 Дніпропетровська обл.</t>
  </si>
  <si>
    <t>kam_prof.licey@ukr.net</t>
  </si>
  <si>
    <t>м. Кам’янське, Дніпропетровська</t>
  </si>
  <si>
    <t>Нежитлове напівпідвальне приміщення</t>
  </si>
  <si>
    <t>Громадська організація"Житомирська міська федерація паерліфтенгу та бодібілдінгу"</t>
  </si>
  <si>
    <t>10004 м.Житомир вул. героїв Десантнеків,33</t>
  </si>
  <si>
    <t>Центр професійно-технічної освіти м.Житомира</t>
  </si>
  <si>
    <t>10009 м.Житомир вул.Селецька,5</t>
  </si>
  <si>
    <t>(412)48-20-35</t>
  </si>
  <si>
    <t>zt_cpto@ukr.net</t>
  </si>
  <si>
    <t>частина нежитлової будівлі</t>
  </si>
  <si>
    <t>ФОП Барановський</t>
  </si>
  <si>
    <t>11156,Житомирська обл. Коростенський рн.с.Смольне</t>
  </si>
  <si>
    <t>12 міс. після припинення чи скасування воєнного стану</t>
  </si>
  <si>
    <t>Ліей №25 м.Житомира</t>
  </si>
  <si>
    <t>10014 м.Житомир вул.Мала Бердичівська,18</t>
  </si>
  <si>
    <t>навчальний корпус №1,навчальний корпус №2</t>
  </si>
  <si>
    <t>12 місяців  після припинення чи скасування воєнного стану</t>
  </si>
  <si>
    <t>нежитлові приміщення (овочесховище)</t>
  </si>
  <si>
    <t>ФОП Гуляєв І.Б.</t>
  </si>
  <si>
    <t>10029 м.Житомир вул. Степана Бандери2,кв.61</t>
  </si>
  <si>
    <t>10009м.Житомир вул.Селецька,5</t>
  </si>
  <si>
    <t>Благодійна організація "Благодійний фонд Русланаа Горячева"Спорт для всіх"</t>
  </si>
  <si>
    <t>10005 м.Житомир, вул. Чуднівська, 100</t>
  </si>
  <si>
    <t>Звягельський політехнічний фаховий коледж</t>
  </si>
  <si>
    <t>11700, Житомирська обл, м.Звягель, вул.Шевченка 38</t>
  </si>
  <si>
    <t>(067)976-05-68</t>
  </si>
  <si>
    <t>nvpet@i.ua</t>
  </si>
  <si>
    <t>ФОП Дмитренко Віктор Григорович</t>
  </si>
  <si>
    <t>11201, Житомирська обл, смт Ємільчине, вул Пушкіна, 23</t>
  </si>
</sst>
</file>

<file path=xl/styles.xml><?xml version="1.0" encoding="utf-8"?>
<styleSheet xmlns="http://schemas.openxmlformats.org/spreadsheetml/2006/main">
  <numFmts count="11">
    <numFmt numFmtId="164" formatCode="dd\.mm\.yyyy"/>
    <numFmt numFmtId="165" formatCode="0.0"/>
    <numFmt numFmtId="166" formatCode="d\.m\.yyyy"/>
    <numFmt numFmtId="167" formatCode="d\.m\.yy"/>
    <numFmt numFmtId="168" formatCode="dd\.mm\.yy"/>
    <numFmt numFmtId="169" formatCode="dd\,mm\,yyyy"/>
    <numFmt numFmtId="170" formatCode="#,##0.00\ [$грн. -422]"/>
    <numFmt numFmtId="171" formatCode="mm\.yyyy"/>
    <numFmt numFmtId="172" formatCode="d/m/yyyy"/>
    <numFmt numFmtId="173" formatCode="dd\.mm\.yyyy\."/>
    <numFmt numFmtId="174" formatCode="d\.m\.yyyy\."/>
  </numFmts>
  <fonts count="127">
    <font>
      <sz val="11"/>
      <color theme="1"/>
      <name val="Calibri"/>
      <scheme val="minor"/>
    </font>
    <font>
      <b/>
      <sz val="14"/>
      <color theme="1"/>
      <name val="Times New Roman"/>
    </font>
    <font>
      <sz val="1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Times New Roman"/>
    </font>
    <font>
      <u/>
      <sz val="12"/>
      <color theme="1"/>
      <name val="Times New Roman"/>
    </font>
    <font>
      <u/>
      <sz val="12"/>
      <color theme="1"/>
      <name val="Times New Roman"/>
    </font>
    <font>
      <u/>
      <sz val="11"/>
      <color theme="1"/>
      <name val="Arial"/>
    </font>
    <font>
      <sz val="11"/>
      <color theme="1"/>
      <name val="&quot;Times New Roman&quot;"/>
    </font>
    <font>
      <sz val="10"/>
      <color theme="1"/>
      <name val="&quot;Times New Roman&quot;"/>
    </font>
    <font>
      <sz val="11"/>
      <color theme="1"/>
      <name val="Times New Roman"/>
    </font>
    <font>
      <u/>
      <sz val="11"/>
      <color rgb="FF0563C1"/>
      <name val="Arial"/>
    </font>
    <font>
      <sz val="12"/>
      <color theme="1"/>
      <name val="&quot;Times New Roman&quot;"/>
    </font>
    <font>
      <u/>
      <sz val="12"/>
      <color rgb="FF000000"/>
      <name val="Times New Roman"/>
    </font>
    <font>
      <sz val="12"/>
      <color theme="1"/>
      <name val="Calibri"/>
      <scheme val="minor"/>
    </font>
    <font>
      <sz val="11"/>
      <color theme="1"/>
      <name val="Times New Roman"/>
    </font>
    <font>
      <u/>
      <sz val="11"/>
      <color rgb="FF0000FF"/>
      <name val="Times New Roman"/>
    </font>
    <font>
      <b/>
      <sz val="12"/>
      <color theme="1"/>
      <name val="&quot;Times New Roman&quot;"/>
    </font>
    <font>
      <sz val="9"/>
      <color rgb="FF1F1F1F"/>
      <name val="&quot;Google Sans&quot;"/>
    </font>
    <font>
      <sz val="12"/>
      <color rgb="FF000000"/>
      <name val="&quot;Times New Roman&quot;"/>
    </font>
    <font>
      <u/>
      <sz val="11"/>
      <color rgb="FF0563C1"/>
      <name val="Calibri"/>
    </font>
    <font>
      <sz val="12"/>
      <color rgb="FF000000"/>
      <name val="Times New Roman"/>
    </font>
    <font>
      <u/>
      <sz val="12"/>
      <color rgb="FF0000FF"/>
      <name val="Times New Roman"/>
    </font>
    <font>
      <sz val="12"/>
      <color rgb="FF1F1F1F"/>
      <name val="Times New Roman"/>
    </font>
    <font>
      <sz val="12"/>
      <color rgb="FF333333"/>
      <name val="Times New Roman"/>
    </font>
    <font>
      <sz val="12"/>
      <color rgb="FF1D1D1B"/>
      <name val="Times New Roman"/>
    </font>
    <font>
      <sz val="8"/>
      <color theme="1"/>
      <name val="Arial"/>
    </font>
    <font>
      <sz val="8"/>
      <color rgb="FF1F1F1F"/>
      <name val="Arial"/>
    </font>
    <font>
      <sz val="8"/>
      <color rgb="FF1D1D1B"/>
      <name val="Arial"/>
    </font>
    <font>
      <sz val="10"/>
      <color theme="1"/>
      <name val="Calibri"/>
      <scheme val="minor"/>
    </font>
    <font>
      <sz val="10"/>
      <color theme="1"/>
      <name val="Times New Roman"/>
    </font>
    <font>
      <b/>
      <sz val="12"/>
      <color rgb="FF343840"/>
      <name val="Times New Roman"/>
    </font>
    <font>
      <u/>
      <sz val="12"/>
      <color rgb="FF000000"/>
      <name val="Times New Roman"/>
    </font>
    <font>
      <sz val="11"/>
      <color rgb="FF000000"/>
      <name val="&quot;Times New Roman&quot;"/>
    </font>
    <font>
      <u/>
      <sz val="11"/>
      <color rgb="FF0563C1"/>
      <name val="&quot;Times New Roman&quot;"/>
    </font>
    <font>
      <u/>
      <sz val="12"/>
      <color rgb="FF0563C1"/>
      <name val="Times New Roman"/>
    </font>
    <font>
      <u/>
      <sz val="12"/>
      <color rgb="FF0563C1"/>
      <name val="Times New Roman"/>
    </font>
    <font>
      <u/>
      <sz val="11"/>
      <color rgb="FF0000FF"/>
      <name val="&quot;Times New Roman&quot;"/>
    </font>
    <font>
      <sz val="11"/>
      <color theme="1"/>
      <name val="Arial"/>
    </font>
    <font>
      <sz val="10"/>
      <color rgb="FF000000"/>
      <name val="&quot;Times New Roman&quot;"/>
    </font>
    <font>
      <u/>
      <sz val="12"/>
      <color rgb="FF0000FF"/>
      <name val="Times New Roman"/>
    </font>
    <font>
      <sz val="12"/>
      <color rgb="FF1F1F1F"/>
      <name val="&quot;Google Sans&quot;"/>
    </font>
    <font>
      <u/>
      <sz val="11"/>
      <color rgb="FF0563C1"/>
      <name val="&quot;Times New Roman&quot;"/>
    </font>
    <font>
      <sz val="11"/>
      <color rgb="FF000000"/>
      <name val="&quot;Times New Roman&quot;"/>
    </font>
    <font>
      <sz val="11"/>
      <color rgb="FF000000"/>
      <name val="Calibri"/>
    </font>
    <font>
      <sz val="11"/>
      <color rgb="FF1F1F1F"/>
      <name val="&quot;Google Sans&quot;"/>
    </font>
    <font>
      <sz val="9"/>
      <color rgb="FF343840"/>
      <name val="Arial"/>
    </font>
    <font>
      <sz val="11"/>
      <color rgb="FF000000"/>
      <name val="Times New Roman"/>
    </font>
    <font>
      <sz val="11"/>
      <color rgb="FF000000"/>
      <name val="Times New Roman"/>
    </font>
    <font>
      <u/>
      <sz val="11"/>
      <color rgb="FF000000"/>
      <name val="Times New Roman"/>
    </font>
    <font>
      <b/>
      <sz val="12"/>
      <color theme="1"/>
      <name val="Times New Roman"/>
    </font>
    <font>
      <sz val="11"/>
      <color rgb="FF222222"/>
      <name val="&quot;Google Sans&quot;"/>
    </font>
    <font>
      <b/>
      <sz val="11"/>
      <color theme="1"/>
      <name val="Calibri"/>
      <scheme val="minor"/>
    </font>
    <font>
      <b/>
      <u/>
      <sz val="9"/>
      <color rgb="FF0563C1"/>
      <name val="Arial"/>
    </font>
    <font>
      <b/>
      <u/>
      <sz val="9"/>
      <color rgb="FF0563C1"/>
      <name val="Arial"/>
    </font>
    <font>
      <sz val="11"/>
      <color theme="1"/>
      <name val="&quot;Times New Roman&quot;"/>
    </font>
    <font>
      <sz val="9"/>
      <color theme="1"/>
      <name val="&quot;Times New Roman&quot;"/>
    </font>
    <font>
      <sz val="12"/>
      <color rgb="FF000000"/>
      <name val="&quot;\&quot;Times New Roman\&quot;&quot;"/>
    </font>
    <font>
      <u/>
      <sz val="11"/>
      <color rgb="FF0000FF"/>
      <name val="&quot;Arial Cyr&quot;"/>
    </font>
    <font>
      <u/>
      <sz val="14"/>
      <color rgb="FF0000FF"/>
      <name val="&quot;Times New Roman&quot;"/>
    </font>
    <font>
      <u/>
      <sz val="14"/>
      <color rgb="FF0000FF"/>
      <name val="&quot;Times New Roman&quot;"/>
    </font>
    <font>
      <sz val="11"/>
      <color rgb="FF000000"/>
      <name val="Calibri"/>
    </font>
    <font>
      <sz val="11"/>
      <color rgb="FF000000"/>
      <name val="Docs-Calibri"/>
    </font>
    <font>
      <u/>
      <sz val="14"/>
      <color rgb="FF0000FF"/>
      <name val="&quot;Times New Roman&quot;"/>
    </font>
    <font>
      <u/>
      <sz val="11"/>
      <color rgb="FF0000FF"/>
      <name val="Calibri"/>
    </font>
    <font>
      <u/>
      <sz val="11"/>
      <color theme="1"/>
      <name val="Calibri"/>
    </font>
    <font>
      <u/>
      <sz val="11"/>
      <color theme="1"/>
      <name val="Calibri"/>
    </font>
    <font>
      <sz val="11"/>
      <color theme="1"/>
      <name val="'Times New Roman'"/>
    </font>
    <font>
      <u/>
      <sz val="11"/>
      <color rgb="FF0563C1"/>
      <name val="Calibri"/>
    </font>
    <font>
      <u/>
      <sz val="11"/>
      <color rgb="FF0563C1"/>
      <name val="Calibri"/>
    </font>
    <font>
      <sz val="11"/>
      <color rgb="FF000000"/>
      <name val="Calibri"/>
      <scheme val="minor"/>
    </font>
    <font>
      <sz val="13"/>
      <color rgb="FF000000"/>
      <name val="&quot;Times New Roman&quot;"/>
    </font>
    <font>
      <sz val="8"/>
      <color rgb="FF000000"/>
      <name val="&quot;Times New Roman&quot;"/>
    </font>
    <font>
      <sz val="8"/>
      <color theme="1"/>
      <name val="&quot;Times New Roman&quot;"/>
    </font>
    <font>
      <sz val="8"/>
      <color rgb="FF000000"/>
      <name val="Times New Roman"/>
    </font>
    <font>
      <sz val="8"/>
      <color rgb="FF000000"/>
      <name val="Calibri"/>
    </font>
    <font>
      <u/>
      <sz val="8"/>
      <color rgb="FF000000"/>
      <name val="Times New Roman"/>
    </font>
    <font>
      <b/>
      <sz val="9"/>
      <color rgb="FF343840"/>
      <name val="Arial"/>
    </font>
    <font>
      <sz val="9"/>
      <color theme="1"/>
      <name val="Calibri"/>
      <scheme val="minor"/>
    </font>
    <font>
      <sz val="9"/>
      <color rgb="FFBDC1C6"/>
      <name val="Roboto"/>
    </font>
    <font>
      <sz val="9"/>
      <color rgb="FF000000"/>
      <name val="Roboto"/>
    </font>
    <font>
      <sz val="9"/>
      <color theme="1"/>
      <name val="Times New Roman"/>
    </font>
    <font>
      <sz val="9"/>
      <color rgb="FF000000"/>
      <name val="Times New Roman"/>
    </font>
    <font>
      <sz val="10"/>
      <color rgb="FF000000"/>
      <name val="Calibri"/>
      <scheme val="minor"/>
    </font>
    <font>
      <u/>
      <sz val="10"/>
      <color rgb="FF0563C1"/>
      <name val="Calibri"/>
    </font>
    <font>
      <u/>
      <sz val="11"/>
      <color rgb="FF0563C1"/>
      <name val="&quot;Times New Roman&quot;"/>
    </font>
    <font>
      <sz val="11"/>
      <color rgb="FFFF0000"/>
      <name val="&quot;Times New Roman&quot;"/>
    </font>
    <font>
      <u/>
      <sz val="11"/>
      <color rgb="FF0563C1"/>
      <name val="&quot;Times New Roman&quot;"/>
    </font>
    <font>
      <u/>
      <sz val="11"/>
      <color rgb="FF0563C1"/>
      <name val="&quot;Times New Roman&quot;"/>
    </font>
    <font>
      <sz val="11"/>
      <color rgb="FF000000"/>
      <name val="Calibri"/>
      <scheme val="minor"/>
    </font>
    <font>
      <sz val="13"/>
      <color theme="1"/>
      <name val="Calibri"/>
      <scheme val="minor"/>
    </font>
    <font>
      <sz val="13"/>
      <color theme="1"/>
      <name val="&quot;Times New Roman&quot;"/>
    </font>
    <font>
      <sz val="13"/>
      <color rgb="FF000000"/>
      <name val="Calibri"/>
      <scheme val="minor"/>
    </font>
    <font>
      <u/>
      <sz val="11"/>
      <color rgb="FF0000FF"/>
      <name val="Calibri"/>
    </font>
    <font>
      <sz val="10"/>
      <color rgb="FF0000FF"/>
      <name val="Inter"/>
    </font>
    <font>
      <sz val="10"/>
      <color rgb="FF000000"/>
      <name val="Times New Roman"/>
    </font>
    <font>
      <sz val="10"/>
      <color rgb="FF1F1F1F"/>
      <name val="Times New Roman"/>
    </font>
    <font>
      <sz val="14"/>
      <color rgb="FF000000"/>
      <name val="&quot;Times New Roman&quot;"/>
    </font>
    <font>
      <sz val="12"/>
      <color rgb="FF000000"/>
      <name val="Calibri"/>
    </font>
    <font>
      <sz val="11"/>
      <color rgb="FF000000"/>
      <name val="Arial"/>
    </font>
    <font>
      <u/>
      <sz val="12"/>
      <color rgb="FF0000FF"/>
      <name val="&quot;Times New Roman&quot;"/>
    </font>
    <font>
      <sz val="7"/>
      <color theme="1"/>
      <name val="&quot;Times New Roman&quot;"/>
    </font>
    <font>
      <u/>
      <sz val="12"/>
      <color rgb="FF0000FF"/>
      <name val="&quot;Times New Roman&quot;"/>
    </font>
    <font>
      <sz val="11"/>
      <color rgb="FF1F1F1F"/>
      <name val="Times New Roman"/>
    </font>
    <font>
      <sz val="11"/>
      <color rgb="FF444746"/>
      <name val="&quot;Times New Roman&quot;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4472C4"/>
      <name val="Calibri"/>
    </font>
    <font>
      <u/>
      <sz val="12"/>
      <color rgb="FF0563C1"/>
      <name val="&quot;Times New Roman&quot;"/>
    </font>
    <font>
      <u/>
      <sz val="11"/>
      <color rgb="FF0000FF"/>
      <name val="&quot;Times New Roman&quot;"/>
    </font>
    <font>
      <u/>
      <sz val="11"/>
      <color rgb="FF0000FF"/>
      <name val="&quot;Times New Roman&quot;"/>
    </font>
    <font>
      <u/>
      <sz val="11"/>
      <color rgb="FF0000FF"/>
      <name val="Calibri"/>
    </font>
    <font>
      <u/>
      <sz val="11"/>
      <color rgb="FF0563C1"/>
      <name val="Calibri"/>
    </font>
    <font>
      <sz val="12"/>
      <color rgb="FF222222"/>
      <name val="&quot;Times New Roman&quot;"/>
    </font>
    <font>
      <sz val="13"/>
      <color theme="1"/>
      <name val="Times New Roman"/>
    </font>
    <font>
      <sz val="11"/>
      <color rgb="FF003366"/>
      <name val="Arial"/>
    </font>
    <font>
      <sz val="12"/>
      <color theme="1"/>
      <name val="Calibri"/>
    </font>
    <font>
      <b/>
      <sz val="12"/>
      <color rgb="FF1F1F1F"/>
      <name val="Times New Roman"/>
    </font>
    <font>
      <sz val="14"/>
      <color theme="1"/>
      <name val="&quot;Times New Roman&quot;"/>
    </font>
    <font>
      <u/>
      <sz val="11"/>
      <color rgb="FF0563C1"/>
      <name val="Arial"/>
    </font>
    <font>
      <u/>
      <sz val="11"/>
      <color rgb="FF0563C1"/>
      <name val="Arial"/>
    </font>
    <font>
      <u/>
      <sz val="11"/>
      <color rgb="FF0563C1"/>
      <name val="Arial"/>
    </font>
    <font>
      <sz val="14"/>
      <color theme="1"/>
      <name val="Calibri"/>
      <scheme val="minor"/>
    </font>
    <font>
      <sz val="11"/>
      <name val="Times New Roman"/>
    </font>
    <font>
      <u/>
      <sz val="11"/>
      <color rgb="FF1155CC"/>
      <name val="Times New Roman"/>
    </font>
    <font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D6DCE4"/>
        <bgColor rgb="FFD6DCE4"/>
      </patternFill>
    </fill>
    <fill>
      <patternFill patternType="solid">
        <fgColor rgb="FFFFF2CC"/>
        <bgColor rgb="FFFFF2CC"/>
      </patternFill>
    </fill>
    <fill>
      <patternFill patternType="solid">
        <fgColor rgb="FFF8CBAD"/>
        <bgColor rgb="FFF8CBAD"/>
      </patternFill>
    </fill>
    <fill>
      <patternFill patternType="solid">
        <fgColor rgb="FF8E7CC3"/>
        <bgColor rgb="FF8E7CC3"/>
      </patternFill>
    </fill>
    <fill>
      <patternFill patternType="solid">
        <fgColor rgb="FFD5A6BD"/>
        <bgColor rgb="FFD5A6BD"/>
      </patternFill>
    </fill>
    <fill>
      <patternFill patternType="solid">
        <fgColor rgb="FF00FFFF"/>
        <bgColor rgb="FF00FFFF"/>
      </patternFill>
    </fill>
    <fill>
      <patternFill patternType="solid">
        <fgColor rgb="FFA4C2F4"/>
        <bgColor rgb="FFA4C2F4"/>
      </patternFill>
    </fill>
    <fill>
      <patternFill patternType="solid">
        <fgColor rgb="FFEEEEEE"/>
        <bgColor rgb="FFEEEEEE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3">
    <xf numFmtId="0" fontId="0" fillId="0" borderId="0" xfId="0" applyFont="1" applyAlignment="1"/>
    <xf numFmtId="0" fontId="3" fillId="0" borderId="0" xfId="0" applyFont="1" applyAlignment="1"/>
    <xf numFmtId="0" fontId="1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5" fillId="3" borderId="8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164" fontId="5" fillId="0" borderId="8" xfId="0" applyNumberFormat="1" applyFont="1" applyBorder="1" applyAlignment="1">
      <alignment horizontal="center" wrapText="1"/>
    </xf>
    <xf numFmtId="4" fontId="5" fillId="0" borderId="8" xfId="0" applyNumberFormat="1" applyFont="1" applyBorder="1" applyAlignment="1">
      <alignment horizontal="center"/>
    </xf>
    <xf numFmtId="0" fontId="4" fillId="0" borderId="8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5" fillId="4" borderId="11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164" fontId="5" fillId="0" borderId="11" xfId="0" applyNumberFormat="1" applyFont="1" applyBorder="1" applyAlignment="1">
      <alignment horizontal="center" wrapText="1"/>
    </xf>
    <xf numFmtId="0" fontId="4" fillId="0" borderId="11" xfId="0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wrapText="1"/>
    </xf>
    <xf numFmtId="4" fontId="5" fillId="0" borderId="11" xfId="0" applyNumberFormat="1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8" fillId="4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14" fillId="4" borderId="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wrapText="1"/>
    </xf>
    <xf numFmtId="164" fontId="16" fillId="0" borderId="7" xfId="0" applyNumberFormat="1" applyFont="1" applyBorder="1" applyAlignment="1">
      <alignment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166" fontId="16" fillId="0" borderId="7" xfId="0" applyNumberFormat="1" applyFont="1" applyBorder="1" applyAlignment="1">
      <alignment wrapText="1"/>
    </xf>
    <xf numFmtId="0" fontId="3" fillId="0" borderId="7" xfId="0" applyFont="1" applyBorder="1" applyAlignment="1"/>
    <xf numFmtId="0" fontId="3" fillId="0" borderId="7" xfId="0" applyFont="1" applyBorder="1"/>
    <xf numFmtId="0" fontId="16" fillId="0" borderId="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Alignment="1"/>
    <xf numFmtId="0" fontId="19" fillId="4" borderId="0" xfId="0" applyFont="1" applyFill="1" applyAlignment="1"/>
    <xf numFmtId="0" fontId="3" fillId="0" borderId="7" xfId="0" applyFont="1" applyBorder="1" applyAlignment="1">
      <alignment wrapText="1"/>
    </xf>
    <xf numFmtId="0" fontId="3" fillId="6" borderId="0" xfId="0" applyFont="1" applyFill="1" applyAlignment="1"/>
    <xf numFmtId="0" fontId="15" fillId="0" borderId="0" xfId="0" applyFont="1" applyAlignment="1">
      <alignment wrapText="1"/>
    </xf>
    <xf numFmtId="165" fontId="3" fillId="0" borderId="0" xfId="0" applyNumberFormat="1" applyFont="1" applyAlignment="1"/>
    <xf numFmtId="164" fontId="3" fillId="0" borderId="0" xfId="0" applyNumberFormat="1" applyFont="1" applyAlignment="1"/>
    <xf numFmtId="166" fontId="3" fillId="0" borderId="0" xfId="0" applyNumberFormat="1" applyFont="1" applyAlignment="1"/>
    <xf numFmtId="167" fontId="3" fillId="0" borderId="0" xfId="0" applyNumberFormat="1" applyFont="1" applyAlignment="1"/>
    <xf numFmtId="0" fontId="20" fillId="0" borderId="7" xfId="0" applyFont="1" applyBorder="1" applyAlignment="1">
      <alignment wrapText="1"/>
    </xf>
    <xf numFmtId="0" fontId="20" fillId="0" borderId="7" xfId="0" applyFont="1" applyBorder="1" applyAlignment="1"/>
    <xf numFmtId="0" fontId="21" fillId="0" borderId="8" xfId="0" applyFont="1" applyBorder="1" applyAlignment="1"/>
    <xf numFmtId="0" fontId="20" fillId="0" borderId="8" xfId="0" applyFont="1" applyBorder="1" applyAlignment="1">
      <alignment wrapText="1"/>
    </xf>
    <xf numFmtId="0" fontId="20" fillId="0" borderId="8" xfId="0" applyFont="1" applyBorder="1" applyAlignment="1">
      <alignment horizontal="right" wrapText="1"/>
    </xf>
    <xf numFmtId="166" fontId="20" fillId="0" borderId="8" xfId="0" applyNumberFormat="1" applyFont="1" applyBorder="1" applyAlignment="1">
      <alignment horizontal="right" wrapText="1"/>
    </xf>
    <xf numFmtId="0" fontId="20" fillId="0" borderId="8" xfId="0" applyFont="1" applyBorder="1" applyAlignment="1"/>
    <xf numFmtId="0" fontId="20" fillId="0" borderId="8" xfId="0" applyFont="1" applyBorder="1" applyAlignment="1">
      <alignment horizontal="right"/>
    </xf>
    <xf numFmtId="0" fontId="20" fillId="0" borderId="7" xfId="0" applyFont="1" applyBorder="1" applyAlignment="1">
      <alignment horizontal="right"/>
    </xf>
    <xf numFmtId="0" fontId="20" fillId="0" borderId="10" xfId="0" applyFont="1" applyBorder="1" applyAlignment="1">
      <alignment wrapText="1"/>
    </xf>
    <xf numFmtId="0" fontId="20" fillId="0" borderId="10" xfId="0" applyFont="1" applyBorder="1" applyAlignment="1"/>
    <xf numFmtId="0" fontId="13" fillId="0" borderId="11" xfId="0" applyFont="1" applyBorder="1" applyAlignment="1"/>
    <xf numFmtId="0" fontId="20" fillId="0" borderId="11" xfId="0" applyFont="1" applyBorder="1" applyAlignment="1">
      <alignment wrapText="1"/>
    </xf>
    <xf numFmtId="0" fontId="20" fillId="0" borderId="11" xfId="0" applyFont="1" applyBorder="1" applyAlignment="1">
      <alignment horizontal="right" wrapText="1"/>
    </xf>
    <xf numFmtId="164" fontId="20" fillId="0" borderId="11" xfId="0" applyNumberFormat="1" applyFont="1" applyBorder="1" applyAlignment="1">
      <alignment horizontal="right" wrapText="1"/>
    </xf>
    <xf numFmtId="166" fontId="20" fillId="0" borderId="11" xfId="0" applyNumberFormat="1" applyFont="1" applyBorder="1" applyAlignment="1">
      <alignment horizontal="right" wrapText="1"/>
    </xf>
    <xf numFmtId="0" fontId="20" fillId="0" borderId="11" xfId="0" applyFont="1" applyBorder="1" applyAlignment="1"/>
    <xf numFmtId="0" fontId="20" fillId="0" borderId="11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0" fontId="20" fillId="0" borderId="10" xfId="0" applyFont="1" applyBorder="1" applyAlignment="1"/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2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166" fontId="16" fillId="0" borderId="7" xfId="0" applyNumberFormat="1" applyFont="1" applyBorder="1" applyAlignment="1">
      <alignment horizontal="center" vertical="center" wrapText="1"/>
    </xf>
    <xf numFmtId="166" fontId="16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168" fontId="5" fillId="0" borderId="7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/>
    </xf>
    <xf numFmtId="0" fontId="27" fillId="0" borderId="0" xfId="0" applyFont="1" applyAlignment="1"/>
    <xf numFmtId="0" fontId="27" fillId="0" borderId="7" xfId="0" applyFont="1" applyBorder="1" applyAlignment="1">
      <alignment horizontal="left" wrapText="1"/>
    </xf>
    <xf numFmtId="0" fontId="27" fillId="0" borderId="7" xfId="0" applyFont="1" applyBorder="1" applyAlignment="1"/>
    <xf numFmtId="0" fontId="27" fillId="0" borderId="7" xfId="0" applyFont="1" applyBorder="1" applyAlignment="1">
      <alignment horizontal="center"/>
    </xf>
    <xf numFmtId="0" fontId="28" fillId="4" borderId="0" xfId="0" applyFont="1" applyFill="1" applyAlignment="1"/>
    <xf numFmtId="164" fontId="27" fillId="0" borderId="7" xfId="0" applyNumberFormat="1" applyFont="1" applyBorder="1" applyAlignment="1"/>
    <xf numFmtId="0" fontId="29" fillId="4" borderId="7" xfId="0" applyFont="1" applyFill="1" applyBorder="1" applyAlignment="1">
      <alignment horizontal="center" vertical="center" wrapText="1"/>
    </xf>
    <xf numFmtId="0" fontId="27" fillId="0" borderId="0" xfId="0" applyFont="1"/>
    <xf numFmtId="0" fontId="30" fillId="0" borderId="7" xfId="0" applyFont="1" applyBorder="1" applyAlignment="1">
      <alignment horizontal="left" wrapText="1"/>
    </xf>
    <xf numFmtId="0" fontId="13" fillId="0" borderId="7" xfId="0" applyFont="1" applyBorder="1" applyAlignment="1"/>
    <xf numFmtId="0" fontId="30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6" fillId="0" borderId="7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0" borderId="10" xfId="0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166" fontId="16" fillId="0" borderId="10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69" fontId="5" fillId="0" borderId="7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4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4" fontId="20" fillId="0" borderId="10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164" fontId="20" fillId="4" borderId="7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166" fontId="20" fillId="4" borderId="7" xfId="0" applyNumberFormat="1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164" fontId="22" fillId="4" borderId="7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166" fontId="22" fillId="4" borderId="7" xfId="0" applyNumberFormat="1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164" fontId="22" fillId="4" borderId="11" xfId="0" applyNumberFormat="1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top" wrapText="1"/>
    </xf>
    <xf numFmtId="0" fontId="20" fillId="4" borderId="11" xfId="0" applyFont="1" applyFill="1" applyBorder="1" applyAlignment="1">
      <alignment horizontal="center" vertical="top" wrapText="1"/>
    </xf>
    <xf numFmtId="0" fontId="20" fillId="4" borderId="11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3" fillId="4" borderId="10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center" vertical="top"/>
    </xf>
    <xf numFmtId="0" fontId="38" fillId="4" borderId="11" xfId="0" applyFont="1" applyFill="1" applyBorder="1" applyAlignment="1">
      <alignment horizontal="center" vertical="top"/>
    </xf>
    <xf numFmtId="164" fontId="20" fillId="4" borderId="11" xfId="0" applyNumberFormat="1" applyFont="1" applyFill="1" applyBorder="1" applyAlignment="1">
      <alignment horizontal="center" vertical="top"/>
    </xf>
    <xf numFmtId="164" fontId="3" fillId="0" borderId="7" xfId="0" applyNumberFormat="1" applyFont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170" fontId="3" fillId="0" borderId="7" xfId="0" applyNumberFormat="1" applyFont="1" applyBorder="1" applyAlignment="1">
      <alignment horizontal="center" vertical="center" wrapText="1"/>
    </xf>
    <xf numFmtId="170" fontId="3" fillId="0" borderId="7" xfId="0" applyNumberFormat="1" applyFont="1" applyBorder="1" applyAlignment="1">
      <alignment horizontal="center" vertical="center" wrapText="1"/>
    </xf>
    <xf numFmtId="170" fontId="39" fillId="0" borderId="7" xfId="0" applyNumberFormat="1" applyFont="1" applyBorder="1" applyAlignment="1">
      <alignment horizontal="center" vertical="center" wrapText="1"/>
    </xf>
    <xf numFmtId="170" fontId="0" fillId="0" borderId="7" xfId="0" applyNumberFormat="1" applyFont="1" applyBorder="1" applyAlignment="1">
      <alignment horizontal="center" vertical="center" wrapText="1"/>
    </xf>
    <xf numFmtId="170" fontId="40" fillId="7" borderId="7" xfId="0" applyNumberFormat="1" applyFont="1" applyFill="1" applyBorder="1" applyAlignment="1">
      <alignment horizontal="center" vertical="center" wrapText="1"/>
    </xf>
    <xf numFmtId="170" fontId="5" fillId="0" borderId="7" xfId="0" applyNumberFormat="1" applyFont="1" applyBorder="1" applyAlignment="1">
      <alignment horizontal="center" vertical="center" wrapText="1"/>
    </xf>
    <xf numFmtId="170" fontId="5" fillId="0" borderId="7" xfId="0" applyNumberFormat="1" applyFont="1" applyBorder="1" applyAlignment="1">
      <alignment horizontal="center" vertical="center" wrapText="1"/>
    </xf>
    <xf numFmtId="170" fontId="22" fillId="0" borderId="7" xfId="0" applyNumberFormat="1" applyFont="1" applyBorder="1" applyAlignment="1">
      <alignment horizontal="center" vertical="center" wrapText="1"/>
    </xf>
    <xf numFmtId="170" fontId="22" fillId="4" borderId="7" xfId="0" applyNumberFormat="1" applyFont="1" applyFill="1" applyBorder="1" applyAlignment="1">
      <alignment horizontal="center" vertical="center" wrapText="1"/>
    </xf>
    <xf numFmtId="170" fontId="24" fillId="4" borderId="7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166" fontId="22" fillId="0" borderId="7" xfId="0" applyNumberFormat="1" applyFont="1" applyBorder="1" applyAlignment="1">
      <alignment horizontal="center" vertical="center" wrapText="1"/>
    </xf>
    <xf numFmtId="166" fontId="3" fillId="0" borderId="7" xfId="0" applyNumberFormat="1" applyFont="1" applyBorder="1" applyAlignment="1"/>
    <xf numFmtId="164" fontId="3" fillId="0" borderId="7" xfId="0" applyNumberFormat="1" applyFont="1" applyBorder="1" applyAlignment="1"/>
    <xf numFmtId="0" fontId="24" fillId="8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/>
    </xf>
    <xf numFmtId="0" fontId="42" fillId="8" borderId="7" xfId="0" applyFont="1" applyFill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 vertical="center" wrapText="1"/>
    </xf>
    <xf numFmtId="0" fontId="42" fillId="8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164" fontId="3" fillId="0" borderId="7" xfId="0" applyNumberFormat="1" applyFont="1" applyBorder="1" applyAlignment="1">
      <alignment vertical="center"/>
    </xf>
    <xf numFmtId="166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42" fillId="8" borderId="7" xfId="0" applyFont="1" applyFill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7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164" fontId="15" fillId="0" borderId="7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/>
    </xf>
    <xf numFmtId="0" fontId="43" fillId="0" borderId="10" xfId="0" applyFont="1" applyBorder="1" applyAlignment="1">
      <alignment horizontal="center" vertical="top"/>
    </xf>
    <xf numFmtId="164" fontId="20" fillId="0" borderId="10" xfId="0" applyNumberFormat="1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/>
    </xf>
    <xf numFmtId="166" fontId="20" fillId="0" borderId="11" xfId="0" applyNumberFormat="1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164" fontId="20" fillId="0" borderId="11" xfId="0" applyNumberFormat="1" applyFont="1" applyBorder="1" applyAlignment="1">
      <alignment horizontal="center" vertical="top" wrapText="1"/>
    </xf>
    <xf numFmtId="166" fontId="20" fillId="0" borderId="10" xfId="0" applyNumberFormat="1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164" fontId="20" fillId="0" borderId="7" xfId="0" applyNumberFormat="1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/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20" fillId="0" borderId="7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164" fontId="20" fillId="0" borderId="8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0" fontId="44" fillId="0" borderId="8" xfId="0" applyFont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166" fontId="20" fillId="0" borderId="11" xfId="0" applyNumberFormat="1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20" fillId="0" borderId="18" xfId="0" applyFont="1" applyBorder="1" applyAlignment="1">
      <alignment horizontal="center" wrapText="1"/>
    </xf>
    <xf numFmtId="0" fontId="20" fillId="0" borderId="12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44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164" fontId="20" fillId="0" borderId="19" xfId="0" applyNumberFormat="1" applyFont="1" applyBorder="1" applyAlignment="1">
      <alignment horizontal="center" wrapText="1"/>
    </xf>
    <xf numFmtId="0" fontId="20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0" fontId="5" fillId="0" borderId="7" xfId="0" applyFont="1" applyBorder="1" applyAlignment="1">
      <alignment vertical="center" wrapText="1"/>
    </xf>
    <xf numFmtId="0" fontId="44" fillId="0" borderId="7" xfId="0" applyFont="1" applyBorder="1" applyAlignment="1">
      <alignment horizontal="center"/>
    </xf>
    <xf numFmtId="0" fontId="44" fillId="0" borderId="8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44" fillId="0" borderId="11" xfId="0" applyFont="1" applyBorder="1" applyAlignment="1">
      <alignment horizontal="center" wrapText="1"/>
    </xf>
    <xf numFmtId="0" fontId="44" fillId="0" borderId="11" xfId="0" applyFont="1" applyBorder="1" applyAlignment="1">
      <alignment horizontal="center"/>
    </xf>
    <xf numFmtId="164" fontId="44" fillId="0" borderId="11" xfId="0" applyNumberFormat="1" applyFont="1" applyBorder="1" applyAlignment="1">
      <alignment horizontal="center"/>
    </xf>
    <xf numFmtId="0" fontId="44" fillId="0" borderId="11" xfId="0" applyFont="1" applyBorder="1" applyAlignment="1">
      <alignment horizontal="center" wrapText="1"/>
    </xf>
    <xf numFmtId="164" fontId="44" fillId="0" borderId="11" xfId="0" applyNumberFormat="1" applyFont="1" applyBorder="1" applyAlignment="1">
      <alignment horizontal="center" wrapText="1"/>
    </xf>
    <xf numFmtId="166" fontId="44" fillId="0" borderId="11" xfId="0" applyNumberFormat="1" applyFont="1" applyBorder="1" applyAlignment="1">
      <alignment horizontal="center"/>
    </xf>
    <xf numFmtId="166" fontId="44" fillId="0" borderId="11" xfId="0" applyNumberFormat="1" applyFont="1" applyBorder="1" applyAlignment="1">
      <alignment horizontal="center" wrapText="1"/>
    </xf>
    <xf numFmtId="0" fontId="20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0" fontId="44" fillId="0" borderId="19" xfId="0" applyFont="1" applyBorder="1" applyAlignment="1">
      <alignment horizontal="center"/>
    </xf>
    <xf numFmtId="0" fontId="44" fillId="0" borderId="13" xfId="0" applyFont="1" applyBorder="1" applyAlignment="1">
      <alignment horizontal="center"/>
    </xf>
    <xf numFmtId="0" fontId="44" fillId="0" borderId="19" xfId="0" applyFont="1" applyBorder="1" applyAlignment="1">
      <alignment horizontal="center" wrapText="1"/>
    </xf>
    <xf numFmtId="0" fontId="20" fillId="0" borderId="19" xfId="0" applyFont="1" applyBorder="1" applyAlignment="1">
      <alignment horizontal="center"/>
    </xf>
    <xf numFmtId="0" fontId="20" fillId="0" borderId="19" xfId="0" applyFont="1" applyBorder="1" applyAlignment="1">
      <alignment horizontal="center" wrapText="1"/>
    </xf>
    <xf numFmtId="164" fontId="44" fillId="0" borderId="19" xfId="0" applyNumberFormat="1" applyFont="1" applyBorder="1" applyAlignment="1">
      <alignment horizontal="center"/>
    </xf>
    <xf numFmtId="166" fontId="44" fillId="0" borderId="19" xfId="0" applyNumberFormat="1" applyFont="1" applyBorder="1" applyAlignment="1">
      <alignment horizontal="center" wrapText="1"/>
    </xf>
    <xf numFmtId="0" fontId="44" fillId="0" borderId="0" xfId="0" applyFont="1" applyAlignment="1">
      <alignment horizontal="center"/>
    </xf>
    <xf numFmtId="0" fontId="44" fillId="0" borderId="12" xfId="0" applyFont="1" applyBorder="1" applyAlignment="1">
      <alignment horizontal="center"/>
    </xf>
    <xf numFmtId="0" fontId="45" fillId="0" borderId="15" xfId="0" applyFont="1" applyBorder="1" applyAlignment="1">
      <alignment horizontal="right"/>
    </xf>
    <xf numFmtId="0" fontId="20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 wrapText="1"/>
    </xf>
    <xf numFmtId="166" fontId="44" fillId="0" borderId="8" xfId="0" applyNumberFormat="1" applyFont="1" applyBorder="1" applyAlignment="1">
      <alignment horizontal="center"/>
    </xf>
    <xf numFmtId="0" fontId="44" fillId="0" borderId="16" xfId="0" applyFont="1" applyBorder="1" applyAlignment="1">
      <alignment horizontal="center" wrapText="1"/>
    </xf>
    <xf numFmtId="0" fontId="45" fillId="0" borderId="8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46" fillId="8" borderId="0" xfId="0" applyFont="1" applyFill="1" applyAlignment="1">
      <alignment horizontal="center"/>
    </xf>
    <xf numFmtId="0" fontId="45" fillId="0" borderId="7" xfId="0" applyFont="1" applyBorder="1" applyAlignment="1"/>
    <xf numFmtId="0" fontId="20" fillId="0" borderId="8" xfId="0" applyFont="1" applyBorder="1" applyAlignment="1">
      <alignment horizontal="center" wrapText="1"/>
    </xf>
    <xf numFmtId="0" fontId="20" fillId="0" borderId="8" xfId="0" applyFont="1" applyBorder="1" applyAlignment="1">
      <alignment horizontal="center"/>
    </xf>
    <xf numFmtId="0" fontId="44" fillId="0" borderId="8" xfId="0" applyFont="1" applyBorder="1" applyAlignment="1">
      <alignment horizontal="center"/>
    </xf>
    <xf numFmtId="0" fontId="45" fillId="0" borderId="8" xfId="0" applyFont="1" applyBorder="1" applyAlignment="1"/>
    <xf numFmtId="0" fontId="44" fillId="0" borderId="8" xfId="0" applyFont="1" applyBorder="1" applyAlignment="1">
      <alignment horizontal="center" wrapText="1"/>
    </xf>
    <xf numFmtId="166" fontId="44" fillId="0" borderId="8" xfId="0" applyNumberFormat="1" applyFont="1" applyBorder="1" applyAlignment="1">
      <alignment horizontal="center"/>
    </xf>
    <xf numFmtId="0" fontId="45" fillId="0" borderId="0" xfId="0" applyFont="1" applyAlignment="1"/>
    <xf numFmtId="0" fontId="45" fillId="0" borderId="8" xfId="0" applyFont="1" applyBorder="1" applyAlignment="1">
      <alignment wrapText="1"/>
    </xf>
    <xf numFmtId="164" fontId="44" fillId="0" borderId="8" xfId="0" applyNumberFormat="1" applyFont="1" applyBorder="1" applyAlignment="1">
      <alignment horizontal="center"/>
    </xf>
    <xf numFmtId="0" fontId="44" fillId="0" borderId="7" xfId="0" applyFont="1" applyBorder="1" applyAlignment="1">
      <alignment horizontal="center" wrapText="1"/>
    </xf>
    <xf numFmtId="0" fontId="47" fillId="4" borderId="0" xfId="0" applyFont="1" applyFill="1" applyAlignment="1"/>
    <xf numFmtId="0" fontId="3" fillId="8" borderId="7" xfId="0" applyFont="1" applyFill="1" applyBorder="1"/>
    <xf numFmtId="0" fontId="3" fillId="8" borderId="7" xfId="0" applyFont="1" applyFill="1" applyBorder="1" applyAlignment="1"/>
    <xf numFmtId="164" fontId="3" fillId="8" borderId="7" xfId="0" applyNumberFormat="1" applyFont="1" applyFill="1" applyBorder="1" applyAlignment="1"/>
    <xf numFmtId="0" fontId="3" fillId="8" borderId="0" xfId="0" applyFont="1" applyFill="1"/>
    <xf numFmtId="0" fontId="48" fillId="8" borderId="10" xfId="0" applyFont="1" applyFill="1" applyBorder="1" applyAlignment="1">
      <alignment horizontal="center" vertical="top" wrapText="1"/>
    </xf>
    <xf numFmtId="0" fontId="49" fillId="4" borderId="7" xfId="0" applyFont="1" applyFill="1" applyBorder="1" applyAlignment="1">
      <alignment horizontal="center" wrapText="1"/>
    </xf>
    <xf numFmtId="0" fontId="50" fillId="0" borderId="7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9" fillId="4" borderId="7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19" fillId="4" borderId="19" xfId="0" applyFont="1" applyFill="1" applyBorder="1" applyAlignment="1"/>
    <xf numFmtId="0" fontId="19" fillId="4" borderId="0" xfId="0" applyFont="1" applyFill="1" applyAlignment="1">
      <alignment wrapText="1"/>
    </xf>
    <xf numFmtId="0" fontId="5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19" fillId="4" borderId="7" xfId="0" applyFont="1" applyFill="1" applyBorder="1" applyAlignment="1"/>
    <xf numFmtId="0" fontId="39" fillId="4" borderId="7" xfId="0" applyFont="1" applyFill="1" applyBorder="1" applyAlignment="1">
      <alignment horizontal="left" wrapText="1"/>
    </xf>
    <xf numFmtId="0" fontId="19" fillId="4" borderId="7" xfId="0" applyFont="1" applyFill="1" applyBorder="1" applyAlignment="1">
      <alignment wrapText="1"/>
    </xf>
    <xf numFmtId="0" fontId="52" fillId="4" borderId="7" xfId="0" applyFont="1" applyFill="1" applyBorder="1" applyAlignment="1"/>
    <xf numFmtId="0" fontId="52" fillId="4" borderId="7" xfId="0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53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0" fontId="3" fillId="8" borderId="7" xfId="0" applyFont="1" applyFill="1" applyBorder="1" applyAlignment="1">
      <alignment wrapText="1"/>
    </xf>
    <xf numFmtId="0" fontId="19" fillId="4" borderId="0" xfId="0" applyFont="1" applyFill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49" fontId="3" fillId="0" borderId="7" xfId="0" applyNumberFormat="1" applyFont="1" applyBorder="1" applyAlignment="1"/>
    <xf numFmtId="0" fontId="54" fillId="4" borderId="7" xfId="0" applyFont="1" applyFill="1" applyBorder="1" applyAlignment="1">
      <alignment horizontal="left"/>
    </xf>
    <xf numFmtId="0" fontId="55" fillId="4" borderId="0" xfId="0" applyFont="1" applyFill="1" applyAlignment="1">
      <alignment horizontal="left"/>
    </xf>
    <xf numFmtId="49" fontId="3" fillId="0" borderId="14" xfId="0" applyNumberFormat="1" applyFont="1" applyBorder="1" applyAlignment="1"/>
    <xf numFmtId="0" fontId="3" fillId="0" borderId="8" xfId="0" applyFont="1" applyBorder="1" applyAlignment="1">
      <alignment wrapText="1"/>
    </xf>
    <xf numFmtId="0" fontId="56" fillId="0" borderId="7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wrapText="1"/>
    </xf>
    <xf numFmtId="0" fontId="44" fillId="4" borderId="0" xfId="0" applyFont="1" applyFill="1" applyAlignment="1">
      <alignment horizontal="center" vertical="center"/>
    </xf>
    <xf numFmtId="0" fontId="44" fillId="0" borderId="7" xfId="0" applyFont="1" applyBorder="1" applyAlignment="1">
      <alignment horizontal="left" vertical="center" wrapText="1"/>
    </xf>
    <xf numFmtId="0" fontId="44" fillId="4" borderId="7" xfId="0" applyFont="1" applyFill="1" applyBorder="1" applyAlignment="1">
      <alignment horizontal="center" vertical="center"/>
    </xf>
    <xf numFmtId="0" fontId="56" fillId="0" borderId="7" xfId="0" applyFont="1" applyBorder="1" applyAlignment="1">
      <alignment horizontal="center" vertical="center" wrapText="1"/>
    </xf>
    <xf numFmtId="164" fontId="56" fillId="0" borderId="7" xfId="0" applyNumberFormat="1" applyFont="1" applyBorder="1" applyAlignment="1">
      <alignment horizontal="center" vertical="center"/>
    </xf>
    <xf numFmtId="164" fontId="56" fillId="0" borderId="7" xfId="0" applyNumberFormat="1" applyFont="1" applyBorder="1" applyAlignment="1">
      <alignment horizontal="center" vertical="center"/>
    </xf>
    <xf numFmtId="166" fontId="56" fillId="0" borderId="7" xfId="0" applyNumberFormat="1" applyFont="1" applyBorder="1" applyAlignment="1">
      <alignment horizontal="center" vertical="center"/>
    </xf>
    <xf numFmtId="0" fontId="57" fillId="0" borderId="7" xfId="0" applyFont="1" applyBorder="1" applyAlignment="1">
      <alignment horizontal="left" vertical="top" wrapText="1"/>
    </xf>
    <xf numFmtId="0" fontId="3" fillId="0" borderId="11" xfId="0" applyFont="1" applyBorder="1" applyAlignment="1"/>
    <xf numFmtId="0" fontId="3" fillId="0" borderId="11" xfId="0" applyFont="1" applyBorder="1" applyAlignment="1">
      <alignment wrapText="1"/>
    </xf>
    <xf numFmtId="164" fontId="3" fillId="0" borderId="11" xfId="0" applyNumberFormat="1" applyFont="1" applyBorder="1" applyAlignment="1"/>
    <xf numFmtId="164" fontId="3" fillId="0" borderId="11" xfId="0" applyNumberFormat="1" applyFont="1" applyBorder="1" applyAlignment="1">
      <alignment wrapText="1"/>
    </xf>
    <xf numFmtId="0" fontId="3" fillId="8" borderId="7" xfId="0" applyFont="1" applyFill="1" applyBorder="1" applyAlignment="1">
      <alignment vertical="center" wrapText="1"/>
    </xf>
    <xf numFmtId="0" fontId="58" fillId="8" borderId="11" xfId="0" applyFont="1" applyFill="1" applyBorder="1" applyAlignment="1">
      <alignment horizontal="center" wrapText="1"/>
    </xf>
    <xf numFmtId="0" fontId="58" fillId="8" borderId="11" xfId="0" applyFont="1" applyFill="1" applyBorder="1" applyAlignment="1">
      <alignment horizontal="center"/>
    </xf>
    <xf numFmtId="0" fontId="58" fillId="8" borderId="11" xfId="0" applyFont="1" applyFill="1" applyBorder="1" applyAlignment="1">
      <alignment horizontal="center" wrapText="1"/>
    </xf>
    <xf numFmtId="0" fontId="15" fillId="8" borderId="7" xfId="0" applyFont="1" applyFill="1" applyBorder="1" applyAlignment="1">
      <alignment horizontal="center" wrapText="1"/>
    </xf>
    <xf numFmtId="164" fontId="58" fillId="8" borderId="11" xfId="0" applyNumberFormat="1" applyFont="1" applyFill="1" applyBorder="1" applyAlignment="1">
      <alignment horizontal="center"/>
    </xf>
    <xf numFmtId="0" fontId="58" fillId="8" borderId="11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7" xfId="0" applyFont="1" applyFill="1" applyBorder="1" applyAlignment="1">
      <alignment wrapText="1"/>
    </xf>
    <xf numFmtId="0" fontId="9" fillId="0" borderId="20" xfId="0" applyFont="1" applyBorder="1" applyAlignment="1">
      <alignment horizontal="left"/>
    </xf>
    <xf numFmtId="0" fontId="59" fillId="0" borderId="20" xfId="0" applyFont="1" applyBorder="1" applyAlignment="1"/>
    <xf numFmtId="0" fontId="9" fillId="0" borderId="20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4" fillId="0" borderId="2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0" fillId="0" borderId="0" xfId="0" applyFont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57" fillId="0" borderId="7" xfId="0" applyFont="1" applyBorder="1" applyAlignment="1">
      <alignment horizontal="center" vertical="top" wrapText="1"/>
    </xf>
    <xf numFmtId="0" fontId="61" fillId="0" borderId="7" xfId="0" applyFont="1" applyBorder="1" applyAlignment="1">
      <alignment horizontal="center"/>
    </xf>
    <xf numFmtId="0" fontId="57" fillId="0" borderId="11" xfId="0" applyFont="1" applyBorder="1" applyAlignment="1">
      <alignment horizontal="center" vertical="top" wrapText="1"/>
    </xf>
    <xf numFmtId="0" fontId="62" fillId="4" borderId="7" xfId="0" applyFont="1" applyFill="1" applyBorder="1" applyAlignment="1">
      <alignment horizontal="center" wrapText="1"/>
    </xf>
    <xf numFmtId="0" fontId="62" fillId="4" borderId="0" xfId="0" applyFont="1" applyFill="1" applyAlignment="1">
      <alignment horizontal="center" wrapText="1"/>
    </xf>
    <xf numFmtId="0" fontId="62" fillId="4" borderId="8" xfId="0" applyFont="1" applyFill="1" applyBorder="1" applyAlignment="1">
      <alignment horizontal="center" wrapText="1"/>
    </xf>
    <xf numFmtId="0" fontId="63" fillId="4" borderId="14" xfId="0" applyFont="1" applyFill="1" applyBorder="1" applyAlignment="1">
      <alignment horizontal="center" wrapText="1"/>
    </xf>
    <xf numFmtId="0" fontId="63" fillId="4" borderId="8" xfId="0" applyFont="1" applyFill="1" applyBorder="1" applyAlignment="1">
      <alignment horizontal="center" wrapText="1"/>
    </xf>
    <xf numFmtId="0" fontId="63" fillId="4" borderId="0" xfId="0" applyFont="1" applyFill="1" applyAlignment="1">
      <alignment horizontal="center"/>
    </xf>
    <xf numFmtId="0" fontId="63" fillId="4" borderId="7" xfId="0" applyFont="1" applyFill="1" applyBorder="1" applyAlignment="1">
      <alignment horizontal="center" wrapText="1"/>
    </xf>
    <xf numFmtId="0" fontId="64" fillId="0" borderId="0" xfId="0" applyFont="1" applyAlignment="1">
      <alignment horizontal="center"/>
    </xf>
    <xf numFmtId="0" fontId="65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166" fontId="3" fillId="0" borderId="7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66" fillId="4" borderId="7" xfId="0" applyFont="1" applyFill="1" applyBorder="1" applyAlignment="1">
      <alignment wrapText="1"/>
    </xf>
    <xf numFmtId="0" fontId="67" fillId="4" borderId="7" xfId="0" applyFont="1" applyFill="1" applyBorder="1" applyAlignment="1"/>
    <xf numFmtId="0" fontId="3" fillId="0" borderId="7" xfId="0" applyFont="1" applyBorder="1" applyAlignment="1">
      <alignment vertical="top" wrapText="1"/>
    </xf>
    <xf numFmtId="0" fontId="68" fillId="0" borderId="0" xfId="0" applyFont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0" fillId="4" borderId="7" xfId="0" applyFont="1" applyFill="1" applyBorder="1" applyAlignment="1">
      <alignment horizontal="center" wrapText="1"/>
    </xf>
    <xf numFmtId="0" fontId="20" fillId="4" borderId="7" xfId="0" applyFont="1" applyFill="1" applyBorder="1" applyAlignment="1">
      <alignment horizontal="center"/>
    </xf>
    <xf numFmtId="0" fontId="69" fillId="4" borderId="7" xfId="0" applyFont="1" applyFill="1" applyBorder="1" applyAlignment="1">
      <alignment horizontal="center"/>
    </xf>
    <xf numFmtId="0" fontId="20" fillId="4" borderId="7" xfId="0" applyFont="1" applyFill="1" applyBorder="1" applyAlignment="1">
      <alignment horizontal="center" vertical="top" wrapText="1"/>
    </xf>
    <xf numFmtId="0" fontId="20" fillId="4" borderId="7" xfId="0" applyFont="1" applyFill="1" applyBorder="1" applyAlignment="1">
      <alignment horizontal="center"/>
    </xf>
    <xf numFmtId="164" fontId="20" fillId="4" borderId="8" xfId="0" applyNumberFormat="1" applyFont="1" applyFill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4" borderId="10" xfId="0" applyFont="1" applyFill="1" applyBorder="1" applyAlignment="1">
      <alignment horizontal="center" wrapText="1"/>
    </xf>
    <xf numFmtId="0" fontId="20" fillId="4" borderId="10" xfId="0" applyFont="1" applyFill="1" applyBorder="1" applyAlignment="1">
      <alignment horizontal="center"/>
    </xf>
    <xf numFmtId="0" fontId="70" fillId="4" borderId="10" xfId="0" applyFont="1" applyFill="1" applyBorder="1" applyAlignment="1">
      <alignment horizontal="center"/>
    </xf>
    <xf numFmtId="0" fontId="20" fillId="4" borderId="10" xfId="0" applyFont="1" applyFill="1" applyBorder="1" applyAlignment="1">
      <alignment horizontal="center"/>
    </xf>
    <xf numFmtId="164" fontId="20" fillId="4" borderId="11" xfId="0" applyNumberFormat="1" applyFont="1" applyFill="1" applyBorder="1" applyAlignment="1">
      <alignment horizontal="center"/>
    </xf>
    <xf numFmtId="164" fontId="20" fillId="4" borderId="10" xfId="0" applyNumberFormat="1" applyFont="1" applyFill="1" applyBorder="1" applyAlignment="1">
      <alignment horizontal="center"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166" fontId="20" fillId="4" borderId="11" xfId="0" applyNumberFormat="1" applyFont="1" applyFill="1" applyBorder="1" applyAlignment="1">
      <alignment horizontal="center"/>
    </xf>
    <xf numFmtId="166" fontId="20" fillId="4" borderId="10" xfId="0" applyNumberFormat="1" applyFont="1" applyFill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164" fontId="20" fillId="0" borderId="11" xfId="0" applyNumberFormat="1" applyFont="1" applyBorder="1" applyAlignment="1">
      <alignment horizontal="center"/>
    </xf>
    <xf numFmtId="0" fontId="71" fillId="8" borderId="0" xfId="0" applyFont="1" applyFill="1"/>
    <xf numFmtId="0" fontId="71" fillId="8" borderId="7" xfId="0" applyFont="1" applyFill="1" applyBorder="1" applyAlignment="1">
      <alignment horizontal="center" wrapText="1"/>
    </xf>
    <xf numFmtId="0" fontId="20" fillId="8" borderId="7" xfId="0" applyFont="1" applyFill="1" applyBorder="1" applyAlignment="1">
      <alignment horizontal="center" wrapText="1"/>
    </xf>
    <xf numFmtId="0" fontId="71" fillId="8" borderId="7" xfId="0" applyFont="1" applyFill="1" applyBorder="1" applyAlignment="1"/>
    <xf numFmtId="0" fontId="71" fillId="8" borderId="7" xfId="0" applyFont="1" applyFill="1" applyBorder="1" applyAlignment="1">
      <alignment horizontal="center"/>
    </xf>
    <xf numFmtId="164" fontId="71" fillId="8" borderId="7" xfId="0" applyNumberFormat="1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 wrapText="1"/>
    </xf>
    <xf numFmtId="0" fontId="72" fillId="0" borderId="7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73" fillId="0" borderId="8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/>
    </xf>
    <xf numFmtId="164" fontId="44" fillId="0" borderId="8" xfId="0" applyNumberFormat="1" applyFont="1" applyBorder="1" applyAlignment="1">
      <alignment horizontal="center" vertical="top"/>
    </xf>
    <xf numFmtId="0" fontId="56" fillId="0" borderId="8" xfId="0" applyFont="1" applyBorder="1" applyAlignment="1">
      <alignment horizontal="center" vertical="top"/>
    </xf>
    <xf numFmtId="164" fontId="56" fillId="0" borderId="8" xfId="0" applyNumberFormat="1" applyFont="1" applyBorder="1" applyAlignment="1">
      <alignment horizontal="center" vertical="top"/>
    </xf>
    <xf numFmtId="0" fontId="74" fillId="0" borderId="8" xfId="0" applyFont="1" applyBorder="1" applyAlignment="1">
      <alignment horizontal="center" vertical="top" wrapText="1"/>
    </xf>
    <xf numFmtId="0" fontId="75" fillId="0" borderId="7" xfId="0" applyFont="1" applyBorder="1" applyAlignment="1">
      <alignment horizontal="center"/>
    </xf>
    <xf numFmtId="0" fontId="75" fillId="0" borderId="7" xfId="0" applyFont="1" applyBorder="1" applyAlignment="1">
      <alignment horizontal="left"/>
    </xf>
    <xf numFmtId="0" fontId="76" fillId="0" borderId="7" xfId="0" applyFont="1" applyBorder="1" applyAlignment="1">
      <alignment horizontal="center"/>
    </xf>
    <xf numFmtId="0" fontId="77" fillId="0" borderId="7" xfId="0" applyFont="1" applyBorder="1" applyAlignment="1">
      <alignment horizontal="center"/>
    </xf>
    <xf numFmtId="0" fontId="75" fillId="0" borderId="7" xfId="0" applyFont="1" applyBorder="1" applyAlignment="1">
      <alignment horizontal="center"/>
    </xf>
    <xf numFmtId="0" fontId="22" fillId="0" borderId="7" xfId="0" applyFont="1" applyBorder="1" applyAlignment="1">
      <alignment horizontal="left"/>
    </xf>
    <xf numFmtId="168" fontId="76" fillId="0" borderId="7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167" fontId="76" fillId="0" borderId="7" xfId="0" applyNumberFormat="1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78" fillId="4" borderId="7" xfId="0" applyFont="1" applyFill="1" applyBorder="1" applyAlignment="1">
      <alignment horizontal="center"/>
    </xf>
    <xf numFmtId="164" fontId="3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/>
    </xf>
    <xf numFmtId="0" fontId="15" fillId="0" borderId="0" xfId="0" applyFont="1" applyAlignment="1"/>
    <xf numFmtId="0" fontId="30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164" fontId="0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/>
    </xf>
    <xf numFmtId="166" fontId="3" fillId="0" borderId="0" xfId="0" applyNumberFormat="1" applyFont="1" applyAlignment="1">
      <alignment vertical="top"/>
    </xf>
    <xf numFmtId="0" fontId="3" fillId="9" borderId="0" xfId="0" applyFont="1" applyFill="1"/>
    <xf numFmtId="0" fontId="3" fillId="9" borderId="0" xfId="0" applyFont="1" applyFill="1" applyAlignment="1">
      <alignment wrapText="1"/>
    </xf>
    <xf numFmtId="0" fontId="3" fillId="9" borderId="0" xfId="0" applyFont="1" applyFill="1" applyAlignment="1"/>
    <xf numFmtId="164" fontId="3" fillId="9" borderId="0" xfId="0" applyNumberFormat="1" applyFont="1" applyFill="1" applyAlignment="1"/>
    <xf numFmtId="0" fontId="3" fillId="4" borderId="7" xfId="0" applyFont="1" applyFill="1" applyBorder="1"/>
    <xf numFmtId="0" fontId="3" fillId="4" borderId="7" xfId="0" applyFont="1" applyFill="1" applyBorder="1" applyAlignment="1"/>
    <xf numFmtId="0" fontId="30" fillId="4" borderId="7" xfId="0" applyFont="1" applyFill="1" applyBorder="1" applyAlignment="1"/>
    <xf numFmtId="165" fontId="3" fillId="4" borderId="7" xfId="0" applyNumberFormat="1" applyFont="1" applyFill="1" applyBorder="1" applyAlignment="1"/>
    <xf numFmtId="164" fontId="3" fillId="4" borderId="7" xfId="0" applyNumberFormat="1" applyFont="1" applyFill="1" applyBorder="1" applyAlignment="1"/>
    <xf numFmtId="0" fontId="30" fillId="4" borderId="0" xfId="0" applyFont="1" applyFill="1" applyAlignment="1"/>
    <xf numFmtId="0" fontId="3" fillId="4" borderId="0" xfId="0" applyFont="1" applyFill="1" applyAlignment="1"/>
    <xf numFmtId="0" fontId="3" fillId="4" borderId="0" xfId="0" applyFont="1" applyFill="1"/>
    <xf numFmtId="0" fontId="3" fillId="4" borderId="7" xfId="0" applyFont="1" applyFill="1" applyBorder="1"/>
    <xf numFmtId="0" fontId="3" fillId="4" borderId="7" xfId="0" applyFont="1" applyFill="1" applyBorder="1" applyAlignment="1"/>
    <xf numFmtId="0" fontId="30" fillId="4" borderId="7" xfId="0" applyFont="1" applyFill="1" applyBorder="1" applyAlignment="1"/>
    <xf numFmtId="165" fontId="3" fillId="4" borderId="7" xfId="0" applyNumberFormat="1" applyFont="1" applyFill="1" applyBorder="1" applyAlignment="1"/>
    <xf numFmtId="164" fontId="3" fillId="4" borderId="7" xfId="0" applyNumberFormat="1" applyFont="1" applyFill="1" applyBorder="1" applyAlignment="1"/>
    <xf numFmtId="0" fontId="30" fillId="4" borderId="0" xfId="0" applyFont="1" applyFill="1" applyAlignment="1"/>
    <xf numFmtId="0" fontId="3" fillId="4" borderId="0" xfId="0" applyFont="1" applyFill="1" applyAlignment="1"/>
    <xf numFmtId="0" fontId="3" fillId="4" borderId="0" xfId="0" applyFont="1" applyFill="1"/>
    <xf numFmtId="0" fontId="3" fillId="4" borderId="0" xfId="0" applyFont="1" applyFill="1"/>
    <xf numFmtId="166" fontId="3" fillId="4" borderId="7" xfId="0" applyNumberFormat="1" applyFont="1" applyFill="1" applyBorder="1" applyAlignment="1"/>
    <xf numFmtId="0" fontId="79" fillId="4" borderId="7" xfId="0" applyFont="1" applyFill="1" applyBorder="1" applyAlignment="1"/>
    <xf numFmtId="2" fontId="3" fillId="4" borderId="7" xfId="0" applyNumberFormat="1" applyFont="1" applyFill="1" applyBorder="1" applyAlignment="1"/>
    <xf numFmtId="164" fontId="30" fillId="4" borderId="7" xfId="0" applyNumberFormat="1" applyFont="1" applyFill="1" applyBorder="1" applyAlignment="1"/>
    <xf numFmtId="0" fontId="63" fillId="4" borderId="0" xfId="0" applyFont="1" applyFill="1" applyAlignment="1">
      <alignment horizontal="left"/>
    </xf>
    <xf numFmtId="0" fontId="3" fillId="0" borderId="7" xfId="0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center" wrapText="1"/>
    </xf>
    <xf numFmtId="0" fontId="80" fillId="0" borderId="0" xfId="0" applyFont="1" applyAlignment="1">
      <alignment horizontal="left"/>
    </xf>
    <xf numFmtId="171" fontId="3" fillId="0" borderId="0" xfId="0" applyNumberFormat="1" applyFont="1" applyAlignment="1"/>
    <xf numFmtId="0" fontId="22" fillId="0" borderId="7" xfId="0" applyFont="1" applyBorder="1" applyAlignment="1">
      <alignment horizontal="center" vertical="top" wrapText="1"/>
    </xf>
    <xf numFmtId="0" fontId="81" fillId="0" borderId="7" xfId="0" applyFont="1" applyBorder="1" applyAlignment="1">
      <alignment horizontal="left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/>
    <xf numFmtId="0" fontId="16" fillId="0" borderId="7" xfId="0" applyFont="1" applyBorder="1" applyAlignment="1"/>
    <xf numFmtId="0" fontId="48" fillId="0" borderId="7" xfId="0" applyFont="1" applyBorder="1" applyAlignment="1"/>
    <xf numFmtId="0" fontId="48" fillId="0" borderId="8" xfId="0" applyFont="1" applyBorder="1" applyAlignment="1">
      <alignment wrapText="1"/>
    </xf>
    <xf numFmtId="0" fontId="48" fillId="0" borderId="8" xfId="0" applyFont="1" applyBorder="1" applyAlignment="1"/>
    <xf numFmtId="0" fontId="48" fillId="0" borderId="8" xfId="0" applyFont="1" applyBorder="1" applyAlignment="1">
      <alignment horizontal="right"/>
    </xf>
    <xf numFmtId="0" fontId="48" fillId="0" borderId="7" xfId="0" applyFont="1" applyBorder="1" applyAlignment="1">
      <alignment wrapText="1"/>
    </xf>
    <xf numFmtId="0" fontId="48" fillId="0" borderId="10" xfId="0" applyFont="1" applyBorder="1" applyAlignment="1">
      <alignment wrapText="1"/>
    </xf>
    <xf numFmtId="0" fontId="48" fillId="0" borderId="11" xfId="0" applyFont="1" applyBorder="1" applyAlignment="1">
      <alignment wrapText="1"/>
    </xf>
    <xf numFmtId="0" fontId="48" fillId="0" borderId="11" xfId="0" applyFont="1" applyBorder="1" applyAlignment="1"/>
    <xf numFmtId="0" fontId="48" fillId="0" borderId="11" xfId="0" applyFont="1" applyBorder="1" applyAlignment="1">
      <alignment horizontal="right"/>
    </xf>
    <xf numFmtId="0" fontId="48" fillId="0" borderId="10" xfId="0" applyFont="1" applyBorder="1" applyAlignment="1"/>
    <xf numFmtId="0" fontId="82" fillId="0" borderId="7" xfId="0" applyFont="1" applyBorder="1"/>
    <xf numFmtId="0" fontId="82" fillId="0" borderId="7" xfId="0" applyFont="1" applyBorder="1" applyAlignment="1"/>
    <xf numFmtId="0" fontId="83" fillId="0" borderId="7" xfId="0" applyFont="1" applyBorder="1"/>
    <xf numFmtId="0" fontId="83" fillId="4" borderId="7" xfId="0" applyFont="1" applyFill="1" applyBorder="1" applyAlignment="1"/>
    <xf numFmtId="0" fontId="83" fillId="0" borderId="7" xfId="0" applyFont="1" applyBorder="1" applyAlignment="1"/>
    <xf numFmtId="0" fontId="83" fillId="0" borderId="7" xfId="0" applyFont="1" applyBorder="1" applyAlignment="1">
      <alignment horizontal="left" vertical="top"/>
    </xf>
    <xf numFmtId="164" fontId="83" fillId="0" borderId="7" xfId="0" applyNumberFormat="1" applyFont="1" applyBorder="1" applyAlignment="1"/>
    <xf numFmtId="0" fontId="71" fillId="0" borderId="0" xfId="0" applyFont="1"/>
    <xf numFmtId="166" fontId="83" fillId="0" borderId="7" xfId="0" applyNumberFormat="1" applyFont="1" applyBorder="1" applyAlignment="1"/>
    <xf numFmtId="2" fontId="83" fillId="0" borderId="7" xfId="0" applyNumberFormat="1" applyFont="1" applyBorder="1" applyAlignment="1"/>
    <xf numFmtId="0" fontId="15" fillId="0" borderId="7" xfId="0" applyFont="1" applyBorder="1" applyAlignment="1"/>
    <xf numFmtId="0" fontId="15" fillId="0" borderId="7" xfId="0" applyFont="1" applyBorder="1" applyAlignment="1">
      <alignment wrapText="1"/>
    </xf>
    <xf numFmtId="166" fontId="3" fillId="0" borderId="0" xfId="0" applyNumberFormat="1" applyFont="1" applyAlignment="1">
      <alignment wrapText="1"/>
    </xf>
    <xf numFmtId="0" fontId="16" fillId="0" borderId="0" xfId="0" applyFont="1" applyAlignment="1">
      <alignment horizontal="left" wrapText="1"/>
    </xf>
    <xf numFmtId="0" fontId="78" fillId="4" borderId="0" xfId="0" applyFont="1" applyFill="1" applyAlignment="1">
      <alignment horizontal="left"/>
    </xf>
    <xf numFmtId="0" fontId="3" fillId="0" borderId="0" xfId="0" applyFont="1" applyAlignment="1">
      <alignment horizontal="left" vertical="top" wrapText="1"/>
    </xf>
    <xf numFmtId="0" fontId="84" fillId="8" borderId="0" xfId="0" applyFont="1" applyFill="1" applyAlignment="1">
      <alignment horizontal="center" wrapText="1"/>
    </xf>
    <xf numFmtId="166" fontId="84" fillId="8" borderId="0" xfId="0" applyNumberFormat="1" applyFont="1" applyFill="1" applyAlignment="1">
      <alignment horizontal="center" wrapText="1"/>
    </xf>
    <xf numFmtId="0" fontId="85" fillId="8" borderId="0" xfId="0" applyFont="1" applyFill="1" applyAlignment="1">
      <alignment horizontal="center" wrapText="1"/>
    </xf>
    <xf numFmtId="164" fontId="84" fillId="8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44" fillId="10" borderId="7" xfId="0" applyFont="1" applyFill="1" applyBorder="1" applyAlignment="1">
      <alignment horizontal="center" vertical="top" wrapText="1"/>
    </xf>
    <xf numFmtId="0" fontId="44" fillId="10" borderId="8" xfId="0" applyFont="1" applyFill="1" applyBorder="1" applyAlignment="1">
      <alignment horizontal="center" vertical="top" wrapText="1"/>
    </xf>
    <xf numFmtId="0" fontId="86" fillId="10" borderId="8" xfId="0" applyFont="1" applyFill="1" applyBorder="1" applyAlignment="1">
      <alignment horizontal="center" vertical="top" wrapText="1"/>
    </xf>
    <xf numFmtId="0" fontId="44" fillId="11" borderId="8" xfId="0" applyFont="1" applyFill="1" applyBorder="1" applyAlignment="1">
      <alignment horizontal="center" vertical="top" wrapText="1"/>
    </xf>
    <xf numFmtId="0" fontId="44" fillId="12" borderId="8" xfId="0" applyFont="1" applyFill="1" applyBorder="1" applyAlignment="1">
      <alignment horizontal="center" vertical="top" wrapText="1"/>
    </xf>
    <xf numFmtId="0" fontId="87" fillId="13" borderId="8" xfId="0" applyFont="1" applyFill="1" applyBorder="1" applyAlignment="1">
      <alignment horizontal="center" vertical="top" wrapText="1"/>
    </xf>
    <xf numFmtId="0" fontId="56" fillId="14" borderId="8" xfId="0" applyFont="1" applyFill="1" applyBorder="1" applyAlignment="1">
      <alignment horizontal="center" vertical="top" wrapText="1"/>
    </xf>
    <xf numFmtId="0" fontId="44" fillId="10" borderId="10" xfId="0" applyFont="1" applyFill="1" applyBorder="1" applyAlignment="1">
      <alignment horizontal="center" vertical="top" wrapText="1"/>
    </xf>
    <xf numFmtId="0" fontId="44" fillId="10" borderId="11" xfId="0" applyFont="1" applyFill="1" applyBorder="1" applyAlignment="1">
      <alignment horizontal="center" vertical="top" wrapText="1"/>
    </xf>
    <xf numFmtId="0" fontId="88" fillId="10" borderId="11" xfId="0" applyFont="1" applyFill="1" applyBorder="1" applyAlignment="1">
      <alignment horizontal="center" vertical="top" wrapText="1"/>
    </xf>
    <xf numFmtId="0" fontId="44" fillId="0" borderId="11" xfId="0" applyFont="1" applyBorder="1" applyAlignment="1">
      <alignment horizontal="center" vertical="top" wrapText="1"/>
    </xf>
    <xf numFmtId="0" fontId="44" fillId="0" borderId="11" xfId="0" applyFont="1" applyBorder="1" applyAlignment="1">
      <alignment vertical="top" wrapText="1"/>
    </xf>
    <xf numFmtId="0" fontId="44" fillId="12" borderId="11" xfId="0" applyFont="1" applyFill="1" applyBorder="1" applyAlignment="1">
      <alignment horizontal="center" vertical="top" wrapText="1"/>
    </xf>
    <xf numFmtId="0" fontId="87" fillId="13" borderId="11" xfId="0" applyFont="1" applyFill="1" applyBorder="1" applyAlignment="1">
      <alignment horizontal="center" vertical="top" wrapText="1"/>
    </xf>
    <xf numFmtId="0" fontId="56" fillId="14" borderId="11" xfId="0" applyFont="1" applyFill="1" applyBorder="1" applyAlignment="1">
      <alignment horizontal="center" vertical="top" wrapText="1"/>
    </xf>
    <xf numFmtId="0" fontId="44" fillId="11" borderId="11" xfId="0" applyFont="1" applyFill="1" applyBorder="1" applyAlignment="1">
      <alignment horizontal="center" vertical="top" wrapText="1"/>
    </xf>
    <xf numFmtId="164" fontId="87" fillId="13" borderId="11" xfId="0" applyNumberFormat="1" applyFont="1" applyFill="1" applyBorder="1" applyAlignment="1">
      <alignment horizontal="center" vertical="top" wrapText="1"/>
    </xf>
    <xf numFmtId="0" fontId="56" fillId="14" borderId="11" xfId="0" applyFont="1" applyFill="1" applyBorder="1" applyAlignment="1">
      <alignment horizontal="center" vertical="top" wrapText="1"/>
    </xf>
    <xf numFmtId="0" fontId="44" fillId="12" borderId="11" xfId="0" applyFont="1" applyFill="1" applyBorder="1" applyAlignment="1">
      <alignment horizontal="center" vertical="top" wrapText="1"/>
    </xf>
    <xf numFmtId="0" fontId="44" fillId="0" borderId="11" xfId="0" applyFont="1" applyBorder="1" applyAlignment="1">
      <alignment horizontal="center" vertical="top" wrapText="1"/>
    </xf>
    <xf numFmtId="0" fontId="87" fillId="14" borderId="11" xfId="0" applyFont="1" applyFill="1" applyBorder="1" applyAlignment="1">
      <alignment horizontal="center" vertical="top" wrapText="1"/>
    </xf>
    <xf numFmtId="0" fontId="89" fillId="10" borderId="11" xfId="0" applyFont="1" applyFill="1" applyBorder="1" applyAlignment="1">
      <alignment horizontal="center" vertical="top" wrapText="1"/>
    </xf>
    <xf numFmtId="0" fontId="44" fillId="0" borderId="0" xfId="0" applyFont="1" applyAlignment="1">
      <alignment horizontal="center" vertical="top" wrapText="1"/>
    </xf>
    <xf numFmtId="0" fontId="44" fillId="0" borderId="10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/>
    </xf>
    <xf numFmtId="0" fontId="3" fillId="15" borderId="7" xfId="0" applyFont="1" applyFill="1" applyBorder="1" applyAlignment="1">
      <alignment vertical="center" wrapText="1"/>
    </xf>
    <xf numFmtId="0" fontId="3" fillId="15" borderId="7" xfId="0" quotePrefix="1" applyFont="1" applyFill="1" applyBorder="1" applyAlignment="1">
      <alignment vertical="center"/>
    </xf>
    <xf numFmtId="0" fontId="3" fillId="15" borderId="7" xfId="0" applyFont="1" applyFill="1" applyBorder="1" applyAlignment="1">
      <alignment vertical="center"/>
    </xf>
    <xf numFmtId="0" fontId="9" fillId="15" borderId="7" xfId="0" applyFont="1" applyFill="1" applyBorder="1" applyAlignment="1">
      <alignment horizontal="center" vertical="center"/>
    </xf>
    <xf numFmtId="165" fontId="3" fillId="15" borderId="7" xfId="0" applyNumberFormat="1" applyFont="1" applyFill="1" applyBorder="1" applyAlignment="1">
      <alignment vertical="center"/>
    </xf>
    <xf numFmtId="0" fontId="3" fillId="0" borderId="7" xfId="0" applyFont="1" applyBorder="1" applyAlignment="1">
      <alignment wrapText="1"/>
    </xf>
    <xf numFmtId="0" fontId="44" fillId="13" borderId="11" xfId="0" applyFont="1" applyFill="1" applyBorder="1" applyAlignment="1">
      <alignment horizontal="center" vertical="top" wrapText="1"/>
    </xf>
    <xf numFmtId="0" fontId="3" fillId="0" borderId="7" xfId="0" quotePrefix="1" applyFont="1" applyBorder="1" applyAlignment="1"/>
    <xf numFmtId="0" fontId="15" fillId="0" borderId="7" xfId="0" applyFont="1" applyBorder="1"/>
    <xf numFmtId="0" fontId="90" fillId="0" borderId="7" xfId="0" applyFont="1" applyBorder="1" applyAlignment="1">
      <alignment wrapText="1"/>
    </xf>
    <xf numFmtId="0" fontId="90" fillId="0" borderId="7" xfId="0" applyFont="1" applyBorder="1" applyAlignment="1">
      <alignment horizontal="center"/>
    </xf>
    <xf numFmtId="0" fontId="90" fillId="0" borderId="7" xfId="0" applyFont="1" applyBorder="1" applyAlignment="1"/>
    <xf numFmtId="0" fontId="91" fillId="0" borderId="7" xfId="0" applyFont="1" applyBorder="1" applyAlignment="1">
      <alignment wrapText="1"/>
    </xf>
    <xf numFmtId="0" fontId="91" fillId="0" borderId="7" xfId="0" applyFont="1" applyBorder="1" applyAlignment="1"/>
    <xf numFmtId="0" fontId="91" fillId="0" borderId="7" xfId="0" applyFont="1" applyBorder="1" applyAlignment="1">
      <alignment horizontal="center"/>
    </xf>
    <xf numFmtId="0" fontId="15" fillId="0" borderId="0" xfId="0" applyFont="1"/>
    <xf numFmtId="0" fontId="44" fillId="0" borderId="7" xfId="0" applyFont="1" applyBorder="1" applyAlignment="1">
      <alignment vertical="center" wrapText="1"/>
    </xf>
    <xf numFmtId="0" fontId="44" fillId="0" borderId="7" xfId="0" applyFont="1" applyBorder="1" applyAlignment="1">
      <alignment wrapText="1"/>
    </xf>
    <xf numFmtId="0" fontId="45" fillId="0" borderId="7" xfId="0" applyFont="1" applyBorder="1" applyAlignment="1">
      <alignment horizontal="center"/>
    </xf>
    <xf numFmtId="0" fontId="92" fillId="0" borderId="7" xfId="0" applyFont="1" applyBorder="1" applyAlignment="1">
      <alignment wrapText="1"/>
    </xf>
    <xf numFmtId="0" fontId="92" fillId="0" borderId="7" xfId="0" applyFont="1" applyBorder="1" applyAlignment="1"/>
    <xf numFmtId="0" fontId="92" fillId="0" borderId="7" xfId="0" applyFont="1" applyBorder="1" applyAlignment="1">
      <alignment horizontal="center"/>
    </xf>
    <xf numFmtId="0" fontId="44" fillId="0" borderId="0" xfId="0" applyFont="1" applyAlignment="1">
      <alignment wrapText="1"/>
    </xf>
    <xf numFmtId="0" fontId="92" fillId="0" borderId="8" xfId="0" applyFont="1" applyBorder="1" applyAlignment="1"/>
    <xf numFmtId="0" fontId="93" fillId="0" borderId="7" xfId="0" applyFont="1" applyBorder="1" applyAlignment="1">
      <alignment wrapText="1"/>
    </xf>
    <xf numFmtId="0" fontId="92" fillId="0" borderId="8" xfId="0" applyFont="1" applyBorder="1" applyAlignment="1">
      <alignment horizontal="center"/>
    </xf>
    <xf numFmtId="0" fontId="92" fillId="0" borderId="8" xfId="0" applyFont="1" applyBorder="1" applyAlignment="1">
      <alignment wrapText="1"/>
    </xf>
    <xf numFmtId="0" fontId="91" fillId="0" borderId="8" xfId="0" applyFont="1" applyBorder="1" applyAlignment="1">
      <alignment wrapText="1"/>
    </xf>
    <xf numFmtId="0" fontId="91" fillId="0" borderId="8" xfId="0" applyFont="1" applyBorder="1" applyAlignment="1"/>
    <xf numFmtId="0" fontId="56" fillId="0" borderId="7" xfId="0" applyFont="1" applyBorder="1" applyAlignment="1">
      <alignment wrapText="1"/>
    </xf>
    <xf numFmtId="0" fontId="82" fillId="0" borderId="21" xfId="0" applyFont="1" applyBorder="1" applyAlignment="1">
      <alignment wrapText="1"/>
    </xf>
    <xf numFmtId="0" fontId="82" fillId="0" borderId="21" xfId="0" applyFont="1" applyBorder="1" applyAlignment="1"/>
    <xf numFmtId="0" fontId="4" fillId="0" borderId="21" xfId="0" applyFont="1" applyBorder="1" applyAlignment="1"/>
    <xf numFmtId="0" fontId="94" fillId="0" borderId="21" xfId="0" applyFont="1" applyBorder="1" applyAlignment="1"/>
    <xf numFmtId="0" fontId="57" fillId="0" borderId="7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top"/>
    </xf>
    <xf numFmtId="164" fontId="57" fillId="0" borderId="8" xfId="0" applyNumberFormat="1" applyFont="1" applyBorder="1" applyAlignment="1">
      <alignment horizontal="center" vertical="top"/>
    </xf>
    <xf numFmtId="0" fontId="57" fillId="0" borderId="7" xfId="0" applyFont="1" applyBorder="1" applyAlignment="1">
      <alignment horizontal="center" vertical="top"/>
    </xf>
    <xf numFmtId="0" fontId="57" fillId="0" borderId="8" xfId="0" applyFont="1" applyBorder="1" applyAlignment="1">
      <alignment horizontal="center" vertical="top" wrapText="1"/>
    </xf>
    <xf numFmtId="0" fontId="82" fillId="0" borderId="21" xfId="0" applyFont="1" applyBorder="1" applyAlignment="1">
      <alignment wrapText="1"/>
    </xf>
    <xf numFmtId="0" fontId="57" fillId="0" borderId="7" xfId="0" applyFont="1" applyBorder="1" applyAlignment="1">
      <alignment horizontal="center" vertical="top" wrapText="1"/>
    </xf>
    <xf numFmtId="0" fontId="57" fillId="0" borderId="8" xfId="0" applyFont="1" applyBorder="1" applyAlignment="1">
      <alignment vertical="top" wrapText="1"/>
    </xf>
    <xf numFmtId="164" fontId="57" fillId="0" borderId="8" xfId="0" applyNumberFormat="1" applyFont="1" applyBorder="1" applyAlignment="1">
      <alignment horizontal="center" vertical="top" wrapText="1"/>
    </xf>
    <xf numFmtId="166" fontId="57" fillId="0" borderId="8" xfId="0" applyNumberFormat="1" applyFont="1" applyBorder="1" applyAlignment="1">
      <alignment horizontal="center" vertical="top" wrapText="1"/>
    </xf>
    <xf numFmtId="0" fontId="57" fillId="0" borderId="8" xfId="0" applyFont="1" applyBorder="1" applyAlignment="1">
      <alignment vertical="top"/>
    </xf>
    <xf numFmtId="0" fontId="57" fillId="0" borderId="10" xfId="0" applyFont="1" applyBorder="1" applyAlignment="1">
      <alignment horizontal="center" vertical="top"/>
    </xf>
    <xf numFmtId="0" fontId="57" fillId="0" borderId="11" xfId="0" applyFont="1" applyBorder="1" applyAlignment="1">
      <alignment horizontal="center" vertical="top"/>
    </xf>
    <xf numFmtId="0" fontId="57" fillId="0" borderId="11" xfId="0" applyFont="1" applyBorder="1" applyAlignment="1">
      <alignment vertical="top"/>
    </xf>
    <xf numFmtId="164" fontId="57" fillId="0" borderId="11" xfId="0" applyNumberFormat="1" applyFont="1" applyBorder="1" applyAlignment="1">
      <alignment horizontal="center" vertical="top"/>
    </xf>
    <xf numFmtId="0" fontId="3" fillId="16" borderId="0" xfId="0" applyFont="1" applyFill="1"/>
    <xf numFmtId="0" fontId="79" fillId="16" borderId="0" xfId="0" applyFont="1" applyFill="1" applyAlignment="1">
      <alignment wrapText="1"/>
    </xf>
    <xf numFmtId="0" fontId="3" fillId="16" borderId="0" xfId="0" applyFont="1" applyFill="1" applyAlignment="1">
      <alignment wrapText="1"/>
    </xf>
    <xf numFmtId="0" fontId="95" fillId="16" borderId="0" xfId="0" applyFont="1" applyFill="1" applyAlignment="1"/>
    <xf numFmtId="0" fontId="3" fillId="16" borderId="0" xfId="0" applyFont="1" applyFill="1" applyAlignment="1"/>
    <xf numFmtId="164" fontId="3" fillId="16" borderId="0" xfId="0" applyNumberFormat="1" applyFont="1" applyFill="1" applyAlignment="1"/>
    <xf numFmtId="0" fontId="19" fillId="16" borderId="0" xfId="0" applyFont="1" applyFill="1" applyAlignment="1">
      <alignment wrapText="1"/>
    </xf>
    <xf numFmtId="0" fontId="57" fillId="16" borderId="11" xfId="0" applyFont="1" applyFill="1" applyBorder="1" applyAlignment="1">
      <alignment horizontal="center" vertical="top"/>
    </xf>
    <xf numFmtId="166" fontId="3" fillId="16" borderId="0" xfId="0" applyNumberFormat="1" applyFont="1" applyFill="1" applyAlignment="1"/>
    <xf numFmtId="168" fontId="3" fillId="0" borderId="7" xfId="0" applyNumberFormat="1" applyFont="1" applyBorder="1" applyAlignment="1"/>
    <xf numFmtId="0" fontId="31" fillId="0" borderId="7" xfId="0" applyFont="1" applyBorder="1" applyAlignment="1">
      <alignment horizontal="center"/>
    </xf>
    <xf numFmtId="0" fontId="31" fillId="0" borderId="7" xfId="0" applyFont="1" applyBorder="1" applyAlignment="1">
      <alignment horizontal="center" wrapText="1"/>
    </xf>
    <xf numFmtId="0" fontId="31" fillId="0" borderId="7" xfId="0" applyFont="1" applyBorder="1" applyAlignment="1">
      <alignment horizontal="center"/>
    </xf>
    <xf numFmtId="0" fontId="96" fillId="4" borderId="7" xfId="0" applyFont="1" applyFill="1" applyBorder="1" applyAlignment="1">
      <alignment horizontal="center"/>
    </xf>
    <xf numFmtId="0" fontId="97" fillId="0" borderId="7" xfId="0" applyFont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166" fontId="97" fillId="0" borderId="7" xfId="0" applyNumberFormat="1" applyFont="1" applyBorder="1" applyAlignment="1">
      <alignment horizontal="center" wrapText="1"/>
    </xf>
    <xf numFmtId="164" fontId="96" fillId="4" borderId="7" xfId="0" applyNumberFormat="1" applyFont="1" applyFill="1" applyBorder="1" applyAlignment="1">
      <alignment horizontal="center"/>
    </xf>
    <xf numFmtId="164" fontId="31" fillId="0" borderId="7" xfId="0" applyNumberFormat="1" applyFont="1" applyBorder="1" applyAlignment="1">
      <alignment horizontal="center"/>
    </xf>
    <xf numFmtId="0" fontId="79" fillId="0" borderId="0" xfId="0" applyFont="1" applyAlignment="1"/>
    <xf numFmtId="0" fontId="13" fillId="0" borderId="0" xfId="0" applyFont="1" applyAlignment="1">
      <alignment horizontal="left" vertical="top"/>
    </xf>
    <xf numFmtId="0" fontId="98" fillId="0" borderId="0" xfId="0" applyFont="1" applyAlignment="1"/>
    <xf numFmtId="0" fontId="98" fillId="4" borderId="0" xfId="0" applyFont="1" applyFill="1" applyAlignment="1"/>
    <xf numFmtId="0" fontId="99" fillId="0" borderId="7" xfId="0" applyFont="1" applyBorder="1" applyAlignment="1">
      <alignment horizontal="right"/>
    </xf>
    <xf numFmtId="0" fontId="3" fillId="0" borderId="7" xfId="0" applyFont="1" applyBorder="1" applyAlignment="1">
      <alignment horizontal="left" vertical="top" wrapText="1"/>
    </xf>
    <xf numFmtId="0" fontId="79" fillId="0" borderId="7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164" fontId="0" fillId="0" borderId="7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66" fontId="0" fillId="0" borderId="7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0" fillId="4" borderId="0" xfId="0" applyFont="1" applyFill="1" applyAlignment="1">
      <alignment horizontal="left" vertical="center"/>
    </xf>
    <xf numFmtId="0" fontId="11" fillId="0" borderId="8" xfId="0" applyFont="1" applyBorder="1" applyAlignment="1">
      <alignment wrapText="1"/>
    </xf>
    <xf numFmtId="0" fontId="11" fillId="0" borderId="8" xfId="0" applyFont="1" applyBorder="1" applyAlignment="1"/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10" xfId="0" applyFont="1" applyBorder="1" applyAlignment="1"/>
    <xf numFmtId="0" fontId="11" fillId="0" borderId="11" xfId="0" applyFont="1" applyBorder="1" applyAlignment="1">
      <alignment wrapText="1"/>
    </xf>
    <xf numFmtId="0" fontId="11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20" fillId="0" borderId="7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wrapText="1"/>
    </xf>
    <xf numFmtId="0" fontId="101" fillId="0" borderId="8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102" fillId="0" borderId="0" xfId="0" applyFont="1"/>
    <xf numFmtId="164" fontId="20" fillId="0" borderId="8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103" fillId="0" borderId="11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102" fillId="0" borderId="0" xfId="0" applyFont="1" applyAlignment="1"/>
    <xf numFmtId="164" fontId="20" fillId="0" borderId="11" xfId="0" applyNumberFormat="1" applyFont="1" applyBorder="1" applyAlignment="1">
      <alignment horizontal="center" wrapText="1"/>
    </xf>
    <xf numFmtId="0" fontId="104" fillId="4" borderId="0" xfId="0" applyFont="1" applyFill="1" applyAlignment="1">
      <alignment wrapText="1"/>
    </xf>
    <xf numFmtId="164" fontId="3" fillId="0" borderId="0" xfId="0" applyNumberFormat="1" applyFont="1" applyAlignment="1">
      <alignment horizontal="center"/>
    </xf>
    <xf numFmtId="0" fontId="104" fillId="4" borderId="0" xfId="0" applyFont="1" applyFill="1" applyAlignment="1"/>
    <xf numFmtId="0" fontId="3" fillId="17" borderId="0" xfId="0" applyFont="1" applyFill="1" applyAlignment="1"/>
    <xf numFmtId="0" fontId="19" fillId="17" borderId="0" xfId="0" applyFont="1" applyFill="1" applyAlignment="1">
      <alignment wrapText="1"/>
    </xf>
    <xf numFmtId="0" fontId="45" fillId="17" borderId="0" xfId="0" applyFont="1" applyFill="1" applyAlignment="1">
      <alignment wrapText="1"/>
    </xf>
    <xf numFmtId="0" fontId="46" fillId="17" borderId="0" xfId="0" applyFont="1" applyFill="1" applyAlignment="1">
      <alignment horizontal="center"/>
    </xf>
    <xf numFmtId="0" fontId="3" fillId="17" borderId="0" xfId="0" applyFont="1" applyFill="1" applyAlignment="1">
      <alignment wrapText="1"/>
    </xf>
    <xf numFmtId="0" fontId="19" fillId="17" borderId="0" xfId="0" applyFont="1" applyFill="1" applyAlignment="1"/>
    <xf numFmtId="0" fontId="3" fillId="17" borderId="0" xfId="0" applyFont="1" applyFill="1"/>
    <xf numFmtId="0" fontId="3" fillId="17" borderId="0" xfId="0" applyFont="1" applyFill="1" applyAlignment="1">
      <alignment wrapText="1"/>
    </xf>
    <xf numFmtId="0" fontId="91" fillId="0" borderId="0" xfId="0" applyFont="1" applyAlignment="1"/>
    <xf numFmtId="0" fontId="91" fillId="0" borderId="0" xfId="0" applyFont="1" applyAlignment="1">
      <alignment wrapText="1"/>
    </xf>
    <xf numFmtId="164" fontId="91" fillId="0" borderId="0" xfId="0" applyNumberFormat="1" applyFont="1" applyAlignment="1"/>
    <xf numFmtId="0" fontId="91" fillId="0" borderId="0" xfId="0" applyFont="1" applyAlignment="1">
      <alignment wrapText="1"/>
    </xf>
    <xf numFmtId="0" fontId="44" fillId="0" borderId="7" xfId="0" applyFont="1" applyBorder="1" applyAlignment="1">
      <alignment wrapText="1"/>
    </xf>
    <xf numFmtId="0" fontId="44" fillId="0" borderId="8" xfId="0" applyFont="1" applyBorder="1" applyAlignment="1">
      <alignment wrapText="1"/>
    </xf>
    <xf numFmtId="0" fontId="44" fillId="0" borderId="8" xfId="0" applyFont="1" applyBorder="1" applyAlignment="1">
      <alignment horizontal="right" wrapText="1"/>
    </xf>
    <xf numFmtId="0" fontId="105" fillId="0" borderId="8" xfId="0" applyFont="1" applyBorder="1" applyAlignment="1">
      <alignment wrapText="1"/>
    </xf>
    <xf numFmtId="164" fontId="44" fillId="0" borderId="7" xfId="0" applyNumberFormat="1" applyFont="1" applyBorder="1" applyAlignment="1">
      <alignment horizontal="right" wrapText="1"/>
    </xf>
    <xf numFmtId="0" fontId="44" fillId="0" borderId="7" xfId="0" applyFont="1" applyBorder="1" applyAlignment="1">
      <alignment horizontal="right" wrapText="1"/>
    </xf>
    <xf numFmtId="0" fontId="44" fillId="0" borderId="10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105" fillId="0" borderId="11" xfId="0" applyFont="1" applyBorder="1" applyAlignment="1">
      <alignment wrapText="1"/>
    </xf>
    <xf numFmtId="0" fontId="44" fillId="0" borderId="11" xfId="0" applyFont="1" applyBorder="1" applyAlignment="1">
      <alignment horizontal="right" wrapText="1"/>
    </xf>
    <xf numFmtId="164" fontId="44" fillId="0" borderId="10" xfId="0" applyNumberFormat="1" applyFont="1" applyBorder="1" applyAlignment="1">
      <alignment horizontal="right" wrapText="1"/>
    </xf>
    <xf numFmtId="164" fontId="44" fillId="0" borderId="11" xfId="0" applyNumberFormat="1" applyFont="1" applyBorder="1" applyAlignment="1">
      <alignment horizontal="right" wrapText="1"/>
    </xf>
    <xf numFmtId="0" fontId="44" fillId="0" borderId="10" xfId="0" applyFont="1" applyBorder="1" applyAlignment="1">
      <alignment horizontal="right" wrapText="1"/>
    </xf>
    <xf numFmtId="166" fontId="44" fillId="0" borderId="11" xfId="0" applyNumberFormat="1" applyFont="1" applyBorder="1" applyAlignment="1">
      <alignment horizontal="right" wrapText="1"/>
    </xf>
    <xf numFmtId="166" fontId="44" fillId="0" borderId="10" xfId="0" applyNumberFormat="1" applyFont="1" applyBorder="1" applyAlignment="1">
      <alignment horizontal="right" wrapText="1"/>
    </xf>
    <xf numFmtId="0" fontId="90" fillId="0" borderId="7" xfId="0" applyFont="1" applyBorder="1" applyAlignment="1">
      <alignment horizontal="center"/>
    </xf>
    <xf numFmtId="0" fontId="90" fillId="0" borderId="8" xfId="0" applyFont="1" applyBorder="1" applyAlignment="1">
      <alignment horizontal="center" wrapText="1"/>
    </xf>
    <xf numFmtId="0" fontId="90" fillId="0" borderId="8" xfId="0" applyFont="1" applyBorder="1" applyAlignment="1">
      <alignment horizontal="center"/>
    </xf>
    <xf numFmtId="0" fontId="106" fillId="0" borderId="8" xfId="0" applyFont="1" applyBorder="1" applyAlignment="1">
      <alignment horizontal="center"/>
    </xf>
    <xf numFmtId="0" fontId="0" fillId="4" borderId="8" xfId="0" applyFont="1" applyFill="1" applyBorder="1" applyAlignment="1">
      <alignment horizontal="center" wrapText="1"/>
    </xf>
    <xf numFmtId="164" fontId="90" fillId="0" borderId="8" xfId="0" applyNumberFormat="1" applyFont="1" applyBorder="1" applyAlignment="1">
      <alignment horizontal="center"/>
    </xf>
    <xf numFmtId="0" fontId="90" fillId="0" borderId="10" xfId="0" applyFont="1" applyBorder="1" applyAlignment="1">
      <alignment horizontal="center"/>
    </xf>
    <xf numFmtId="0" fontId="90" fillId="0" borderId="11" xfId="0" applyFont="1" applyBorder="1" applyAlignment="1">
      <alignment horizontal="center" wrapText="1"/>
    </xf>
    <xf numFmtId="0" fontId="90" fillId="0" borderId="11" xfId="0" applyFont="1" applyBorder="1" applyAlignment="1">
      <alignment horizontal="center"/>
    </xf>
    <xf numFmtId="0" fontId="107" fillId="0" borderId="11" xfId="0" applyFont="1" applyBorder="1" applyAlignment="1">
      <alignment horizontal="center"/>
    </xf>
    <xf numFmtId="0" fontId="0" fillId="4" borderId="11" xfId="0" applyFont="1" applyFill="1" applyBorder="1" applyAlignment="1">
      <alignment horizontal="center" wrapText="1"/>
    </xf>
    <xf numFmtId="164" fontId="90" fillId="0" borderId="11" xfId="0" applyNumberFormat="1" applyFont="1" applyBorder="1" applyAlignment="1">
      <alignment horizontal="center"/>
    </xf>
    <xf numFmtId="166" fontId="90" fillId="0" borderId="11" xfId="0" applyNumberFormat="1" applyFont="1" applyBorder="1" applyAlignment="1">
      <alignment horizontal="center"/>
    </xf>
    <xf numFmtId="0" fontId="90" fillId="4" borderId="11" xfId="0" applyFont="1" applyFill="1" applyBorder="1" applyAlignment="1">
      <alignment horizontal="center"/>
    </xf>
    <xf numFmtId="0" fontId="90" fillId="0" borderId="11" xfId="0" applyFont="1" applyBorder="1" applyAlignment="1">
      <alignment horizontal="center" vertical="top"/>
    </xf>
    <xf numFmtId="0" fontId="108" fillId="0" borderId="11" xfId="0" applyFont="1" applyBorder="1" applyAlignment="1">
      <alignment horizontal="center"/>
    </xf>
    <xf numFmtId="0" fontId="20" fillId="0" borderId="7" xfId="0" applyFont="1" applyBorder="1" applyAlignment="1">
      <alignment horizontal="center" vertical="top"/>
    </xf>
    <xf numFmtId="0" fontId="109" fillId="0" borderId="7" xfId="0" applyFont="1" applyBorder="1" applyAlignment="1">
      <alignment horizontal="center" vertical="top"/>
    </xf>
    <xf numFmtId="0" fontId="20" fillId="0" borderId="7" xfId="0" applyFont="1" applyBorder="1" applyAlignment="1">
      <alignment horizontal="left" vertical="top" wrapText="1"/>
    </xf>
    <xf numFmtId="164" fontId="20" fillId="0" borderId="7" xfId="0" applyNumberFormat="1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0" fillId="8" borderId="7" xfId="0" applyFont="1" applyFill="1" applyBorder="1" applyAlignment="1">
      <alignment horizontal="center" vertical="top" wrapText="1"/>
    </xf>
    <xf numFmtId="164" fontId="20" fillId="8" borderId="7" xfId="0" applyNumberFormat="1" applyFont="1" applyFill="1" applyBorder="1" applyAlignment="1">
      <alignment horizontal="center" vertical="top" wrapText="1"/>
    </xf>
    <xf numFmtId="0" fontId="20" fillId="8" borderId="0" xfId="0" applyFont="1" applyFill="1" applyAlignment="1">
      <alignment horizontal="center" vertical="top" wrapText="1"/>
    </xf>
    <xf numFmtId="0" fontId="20" fillId="8" borderId="7" xfId="0" applyFont="1" applyFill="1" applyBorder="1" applyAlignment="1">
      <alignment horizontal="center" vertical="top" wrapText="1"/>
    </xf>
    <xf numFmtId="166" fontId="20" fillId="0" borderId="7" xfId="0" applyNumberFormat="1" applyFont="1" applyBorder="1" applyAlignment="1">
      <alignment horizontal="center" vertical="top" wrapText="1"/>
    </xf>
    <xf numFmtId="168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/>
    <xf numFmtId="171" fontId="3" fillId="0" borderId="7" xfId="0" applyNumberFormat="1" applyFont="1" applyBorder="1" applyAlignment="1">
      <alignment vertical="center" wrapText="1"/>
    </xf>
    <xf numFmtId="168" fontId="3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18" borderId="17" xfId="0" applyFont="1" applyFill="1" applyBorder="1" applyAlignment="1"/>
    <xf numFmtId="0" fontId="56" fillId="18" borderId="7" xfId="0" applyFont="1" applyFill="1" applyBorder="1" applyAlignment="1">
      <alignment horizontal="center" vertical="top" wrapText="1"/>
    </xf>
    <xf numFmtId="0" fontId="56" fillId="18" borderId="8" xfId="0" applyFont="1" applyFill="1" applyBorder="1" applyAlignment="1">
      <alignment horizontal="center" vertical="top" wrapText="1"/>
    </xf>
    <xf numFmtId="0" fontId="56" fillId="18" borderId="8" xfId="0" applyFont="1" applyFill="1" applyBorder="1" applyAlignment="1">
      <alignment horizontal="center" vertical="top"/>
    </xf>
    <xf numFmtId="0" fontId="56" fillId="18" borderId="7" xfId="0" applyFont="1" applyFill="1" applyBorder="1" applyAlignment="1">
      <alignment horizontal="center" vertical="top"/>
    </xf>
    <xf numFmtId="0" fontId="56" fillId="18" borderId="8" xfId="0" applyFont="1" applyFill="1" applyBorder="1" applyAlignment="1">
      <alignment horizontal="left" wrapText="1"/>
    </xf>
    <xf numFmtId="164" fontId="56" fillId="18" borderId="7" xfId="0" applyNumberFormat="1" applyFont="1" applyFill="1" applyBorder="1" applyAlignment="1">
      <alignment horizontal="left" vertical="top"/>
    </xf>
    <xf numFmtId="0" fontId="3" fillId="18" borderId="7" xfId="0" applyFont="1" applyFill="1" applyBorder="1" applyAlignment="1"/>
    <xf numFmtId="0" fontId="3" fillId="18" borderId="16" xfId="0" applyFont="1" applyFill="1" applyBorder="1" applyAlignment="1"/>
    <xf numFmtId="0" fontId="56" fillId="18" borderId="10" xfId="0" applyFont="1" applyFill="1" applyBorder="1" applyAlignment="1">
      <alignment horizontal="center" vertical="top" wrapText="1"/>
    </xf>
    <xf numFmtId="0" fontId="56" fillId="18" borderId="11" xfId="0" applyFont="1" applyFill="1" applyBorder="1" applyAlignment="1">
      <alignment horizontal="center" vertical="top" wrapText="1"/>
    </xf>
    <xf numFmtId="0" fontId="56" fillId="18" borderId="11" xfId="0" applyFont="1" applyFill="1" applyBorder="1" applyAlignment="1">
      <alignment horizontal="center" vertical="top"/>
    </xf>
    <xf numFmtId="0" fontId="56" fillId="18" borderId="10" xfId="0" applyFont="1" applyFill="1" applyBorder="1" applyAlignment="1">
      <alignment horizontal="center" vertical="top"/>
    </xf>
    <xf numFmtId="0" fontId="56" fillId="18" borderId="11" xfId="0" applyFont="1" applyFill="1" applyBorder="1" applyAlignment="1">
      <alignment horizontal="left" wrapText="1"/>
    </xf>
    <xf numFmtId="164" fontId="56" fillId="18" borderId="10" xfId="0" applyNumberFormat="1" applyFont="1" applyFill="1" applyBorder="1" applyAlignment="1">
      <alignment horizontal="left" vertical="top"/>
    </xf>
    <xf numFmtId="166" fontId="56" fillId="18" borderId="8" xfId="0" applyNumberFormat="1" applyFont="1" applyFill="1" applyBorder="1" applyAlignment="1">
      <alignment horizontal="left" vertical="top"/>
    </xf>
    <xf numFmtId="166" fontId="56" fillId="18" borderId="11" xfId="0" applyNumberFormat="1" applyFont="1" applyFill="1" applyBorder="1" applyAlignment="1">
      <alignment horizontal="left" vertical="top"/>
    </xf>
    <xf numFmtId="0" fontId="3" fillId="18" borderId="21" xfId="0" applyFont="1" applyFill="1" applyBorder="1" applyAlignment="1"/>
    <xf numFmtId="0" fontId="56" fillId="18" borderId="11" xfId="0" applyFont="1" applyFill="1" applyBorder="1" applyAlignment="1">
      <alignment horizontal="center" vertical="top"/>
    </xf>
    <xf numFmtId="164" fontId="56" fillId="18" borderId="11" xfId="0" applyNumberFormat="1" applyFont="1" applyFill="1" applyBorder="1" applyAlignment="1">
      <alignment horizontal="left" vertical="top"/>
    </xf>
    <xf numFmtId="0" fontId="56" fillId="18" borderId="7" xfId="0" applyFont="1" applyFill="1" applyBorder="1" applyAlignment="1">
      <alignment horizontal="left" wrapText="1"/>
    </xf>
    <xf numFmtId="164" fontId="56" fillId="18" borderId="8" xfId="0" applyNumberFormat="1" applyFont="1" applyFill="1" applyBorder="1" applyAlignment="1">
      <alignment horizontal="left" vertical="top"/>
    </xf>
    <xf numFmtId="172" fontId="56" fillId="18" borderId="8" xfId="0" applyNumberFormat="1" applyFont="1" applyFill="1" applyBorder="1" applyAlignment="1">
      <alignment horizontal="center" vertical="top"/>
    </xf>
    <xf numFmtId="164" fontId="3" fillId="0" borderId="7" xfId="0" applyNumberFormat="1" applyFont="1" applyBorder="1" applyAlignment="1"/>
    <xf numFmtId="0" fontId="44" fillId="0" borderId="7" xfId="0" applyFont="1" applyBorder="1" applyAlignment="1">
      <alignment horizontal="center"/>
    </xf>
    <xf numFmtId="0" fontId="110" fillId="0" borderId="8" xfId="0" applyFont="1" applyBorder="1" applyAlignment="1">
      <alignment horizontal="center" wrapText="1"/>
    </xf>
    <xf numFmtId="164" fontId="44" fillId="0" borderId="8" xfId="0" applyNumberFormat="1" applyFont="1" applyBorder="1" applyAlignment="1">
      <alignment horizontal="center" wrapText="1"/>
    </xf>
    <xf numFmtId="0" fontId="44" fillId="0" borderId="10" xfId="0" applyFont="1" applyBorder="1" applyAlignment="1">
      <alignment horizontal="center"/>
    </xf>
    <xf numFmtId="0" fontId="111" fillId="0" borderId="11" xfId="0" applyFont="1" applyBorder="1" applyAlignment="1">
      <alignment horizontal="center" wrapText="1"/>
    </xf>
    <xf numFmtId="0" fontId="44" fillId="0" borderId="10" xfId="0" applyFont="1" applyBorder="1" applyAlignment="1">
      <alignment horizontal="center"/>
    </xf>
    <xf numFmtId="0" fontId="44" fillId="0" borderId="11" xfId="0" applyFont="1" applyBorder="1" applyAlignment="1">
      <alignment horizontal="center" wrapText="1"/>
    </xf>
    <xf numFmtId="0" fontId="112" fillId="0" borderId="11" xfId="0" applyFont="1" applyBorder="1" applyAlignment="1">
      <alignment horizontal="center" wrapText="1"/>
    </xf>
    <xf numFmtId="0" fontId="44" fillId="0" borderId="11" xfId="0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0" fontId="44" fillId="0" borderId="7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113" fillId="0" borderId="8" xfId="0" applyFont="1" applyBorder="1" applyAlignment="1">
      <alignment horizontal="center" vertical="top" wrapText="1"/>
    </xf>
    <xf numFmtId="166" fontId="20" fillId="0" borderId="8" xfId="0" applyNumberFormat="1" applyFont="1" applyBorder="1" applyAlignment="1">
      <alignment horizontal="center" vertical="top" wrapText="1"/>
    </xf>
    <xf numFmtId="164" fontId="20" fillId="0" borderId="8" xfId="0" applyNumberFormat="1" applyFont="1" applyBorder="1" applyAlignment="1">
      <alignment horizontal="center" vertical="top" wrapText="1"/>
    </xf>
    <xf numFmtId="0" fontId="74" fillId="0" borderId="7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13" fillId="0" borderId="8" xfId="0" applyFont="1" applyBorder="1" applyAlignment="1">
      <alignment vertical="top" wrapText="1"/>
    </xf>
    <xf numFmtId="0" fontId="114" fillId="4" borderId="8" xfId="0" applyFont="1" applyFill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164" fontId="13" fillId="0" borderId="8" xfId="0" applyNumberFormat="1" applyFont="1" applyBorder="1" applyAlignment="1">
      <alignment vertical="top" wrapText="1"/>
    </xf>
    <xf numFmtId="0" fontId="13" fillId="0" borderId="7" xfId="0" applyFont="1" applyBorder="1" applyAlignment="1">
      <alignment horizontal="center" vertical="center" wrapText="1"/>
    </xf>
    <xf numFmtId="0" fontId="115" fillId="0" borderId="7" xfId="0" applyFont="1" applyBorder="1" applyAlignment="1">
      <alignment horizontal="center" vertical="center"/>
    </xf>
    <xf numFmtId="0" fontId="115" fillId="0" borderId="8" xfId="0" applyFont="1" applyBorder="1" applyAlignment="1">
      <alignment horizontal="center" vertical="top" wrapText="1"/>
    </xf>
    <xf numFmtId="0" fontId="10" fillId="0" borderId="8" xfId="0" applyFont="1" applyBorder="1" applyAlignment="1">
      <alignment vertical="top" wrapText="1"/>
    </xf>
    <xf numFmtId="0" fontId="13" fillId="0" borderId="8" xfId="0" applyFont="1" applyBorder="1" applyAlignment="1">
      <alignment horizontal="center" vertical="top" wrapText="1"/>
    </xf>
    <xf numFmtId="0" fontId="116" fillId="19" borderId="7" xfId="0" applyFont="1" applyFill="1" applyBorder="1" applyAlignment="1"/>
    <xf numFmtId="0" fontId="74" fillId="0" borderId="8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11" fillId="0" borderId="0" xfId="0" applyFont="1" applyAlignment="1"/>
    <xf numFmtId="166" fontId="16" fillId="0" borderId="7" xfId="0" applyNumberFormat="1" applyFont="1" applyBorder="1" applyAlignment="1"/>
    <xf numFmtId="0" fontId="117" fillId="0" borderId="7" xfId="0" applyFont="1" applyBorder="1" applyAlignment="1">
      <alignment wrapText="1"/>
    </xf>
    <xf numFmtId="164" fontId="16" fillId="0" borderId="7" xfId="0" applyNumberFormat="1" applyFont="1" applyBorder="1" applyAlignment="1"/>
    <xf numFmtId="0" fontId="51" fillId="8" borderId="7" xfId="0" applyFont="1" applyFill="1" applyBorder="1" applyAlignment="1">
      <alignment horizontal="center" vertical="top"/>
    </xf>
    <xf numFmtId="0" fontId="118" fillId="8" borderId="0" xfId="0" applyFont="1" applyFill="1" applyAlignment="1">
      <alignment wrapText="1"/>
    </xf>
    <xf numFmtId="0" fontId="118" fillId="8" borderId="0" xfId="0" applyFont="1" applyFill="1" applyAlignment="1">
      <alignment horizontal="left" vertical="top" wrapText="1"/>
    </xf>
    <xf numFmtId="0" fontId="51" fillId="8" borderId="7" xfId="0" applyFont="1" applyFill="1" applyBorder="1" applyAlignment="1">
      <alignment horizontal="center" vertical="top" wrapText="1"/>
    </xf>
    <xf numFmtId="0" fontId="51" fillId="8" borderId="7" xfId="0" applyFont="1" applyFill="1" applyBorder="1" applyAlignment="1">
      <alignment horizontal="left" vertical="top" wrapText="1"/>
    </xf>
    <xf numFmtId="0" fontId="51" fillId="8" borderId="0" xfId="0" applyFont="1" applyFill="1" applyAlignment="1">
      <alignment horizontal="center" vertical="top"/>
    </xf>
    <xf numFmtId="0" fontId="51" fillId="0" borderId="7" xfId="0" applyFont="1" applyBorder="1" applyAlignment="1">
      <alignment horizontal="center" vertical="top"/>
    </xf>
    <xf numFmtId="0" fontId="118" fillId="4" borderId="7" xfId="0" applyFont="1" applyFill="1" applyBorder="1" applyAlignment="1">
      <alignment wrapText="1"/>
    </xf>
    <xf numFmtId="0" fontId="24" fillId="4" borderId="0" xfId="0" applyFont="1" applyFill="1" applyAlignment="1">
      <alignment horizontal="left" vertical="top" wrapText="1"/>
    </xf>
    <xf numFmtId="0" fontId="51" fillId="0" borderId="7" xfId="0" applyFont="1" applyBorder="1" applyAlignment="1">
      <alignment horizontal="center" vertical="top" wrapText="1"/>
    </xf>
    <xf numFmtId="0" fontId="51" fillId="0" borderId="7" xfId="0" applyFont="1" applyBorder="1" applyAlignment="1">
      <alignment horizontal="left" vertical="top" wrapText="1"/>
    </xf>
    <xf numFmtId="0" fontId="51" fillId="0" borderId="7" xfId="0" applyFont="1" applyBorder="1" applyAlignment="1">
      <alignment horizontal="center" vertical="top"/>
    </xf>
    <xf numFmtId="0" fontId="51" fillId="0" borderId="0" xfId="0" applyFont="1" applyAlignment="1">
      <alignment horizontal="center" vertical="top"/>
    </xf>
    <xf numFmtId="0" fontId="24" fillId="4" borderId="7" xfId="0" applyFont="1" applyFill="1" applyBorder="1" applyAlignment="1">
      <alignment horizontal="center" wrapText="1"/>
    </xf>
    <xf numFmtId="0" fontId="24" fillId="4" borderId="7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20" fillId="20" borderId="10" xfId="0" applyFont="1" applyFill="1" applyBorder="1" applyAlignment="1">
      <alignment horizontal="center" vertical="top" wrapText="1"/>
    </xf>
    <xf numFmtId="0" fontId="20" fillId="21" borderId="10" xfId="0" applyFont="1" applyFill="1" applyBorder="1" applyAlignment="1">
      <alignment horizontal="center" vertical="top"/>
    </xf>
    <xf numFmtId="0" fontId="20" fillId="22" borderId="10" xfId="0" applyFont="1" applyFill="1" applyBorder="1" applyAlignment="1">
      <alignment horizontal="center" vertical="top" wrapText="1"/>
    </xf>
    <xf numFmtId="0" fontId="20" fillId="22" borderId="10" xfId="0" applyFont="1" applyFill="1" applyBorder="1" applyAlignment="1">
      <alignment horizontal="center" vertical="top"/>
    </xf>
    <xf numFmtId="164" fontId="20" fillId="23" borderId="10" xfId="0" applyNumberFormat="1" applyFont="1" applyFill="1" applyBorder="1" applyAlignment="1">
      <alignment horizontal="center" vertical="top"/>
    </xf>
    <xf numFmtId="166" fontId="20" fillId="23" borderId="10" xfId="0" applyNumberFormat="1" applyFont="1" applyFill="1" applyBorder="1" applyAlignment="1">
      <alignment horizontal="center" vertical="top"/>
    </xf>
    <xf numFmtId="0" fontId="20" fillId="8" borderId="10" xfId="0" applyFont="1" applyFill="1" applyBorder="1" applyAlignment="1">
      <alignment horizontal="center" vertical="top" wrapText="1"/>
    </xf>
    <xf numFmtId="0" fontId="20" fillId="20" borderId="10" xfId="0" applyFont="1" applyFill="1" applyBorder="1" applyAlignment="1">
      <alignment horizontal="center" vertical="top" wrapText="1"/>
    </xf>
    <xf numFmtId="0" fontId="20" fillId="23" borderId="10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wrapText="1"/>
    </xf>
    <xf numFmtId="166" fontId="3" fillId="4" borderId="0" xfId="0" applyNumberFormat="1" applyFont="1" applyFill="1" applyAlignment="1"/>
    <xf numFmtId="0" fontId="119" fillId="0" borderId="7" xfId="0" applyFont="1" applyBorder="1" applyAlignment="1">
      <alignment horizontal="left" vertical="top" wrapText="1"/>
    </xf>
    <xf numFmtId="0" fontId="119" fillId="0" borderId="8" xfId="0" applyFont="1" applyBorder="1" applyAlignment="1">
      <alignment horizontal="center" vertical="top" wrapText="1"/>
    </xf>
    <xf numFmtId="0" fontId="120" fillId="0" borderId="8" xfId="0" applyFont="1" applyBorder="1" applyAlignment="1">
      <alignment horizontal="center" vertical="top" wrapText="1"/>
    </xf>
    <xf numFmtId="0" fontId="119" fillId="0" borderId="8" xfId="0" applyFont="1" applyBorder="1" applyAlignment="1">
      <alignment horizontal="center" vertical="top"/>
    </xf>
    <xf numFmtId="166" fontId="119" fillId="0" borderId="8" xfId="0" applyNumberFormat="1" applyFont="1" applyBorder="1" applyAlignment="1">
      <alignment horizontal="center" vertical="top"/>
    </xf>
    <xf numFmtId="164" fontId="119" fillId="0" borderId="8" xfId="0" applyNumberFormat="1" applyFont="1" applyBorder="1" applyAlignment="1">
      <alignment horizontal="center" vertical="top"/>
    </xf>
    <xf numFmtId="0" fontId="119" fillId="0" borderId="8" xfId="0" applyFont="1" applyBorder="1" applyAlignment="1">
      <alignment horizontal="right" vertical="top"/>
    </xf>
    <xf numFmtId="0" fontId="119" fillId="0" borderId="8" xfId="0" applyFont="1" applyBorder="1" applyAlignment="1">
      <alignment horizontal="center" vertical="top"/>
    </xf>
    <xf numFmtId="0" fontId="121" fillId="0" borderId="8" xfId="0" applyFont="1" applyBorder="1" applyAlignment="1">
      <alignment horizontal="center" vertical="top"/>
    </xf>
    <xf numFmtId="0" fontId="119" fillId="0" borderId="11" xfId="0" applyFont="1" applyBorder="1" applyAlignment="1">
      <alignment horizontal="center" vertical="top"/>
    </xf>
    <xf numFmtId="0" fontId="122" fillId="0" borderId="11" xfId="0" applyFont="1" applyBorder="1" applyAlignment="1">
      <alignment horizontal="center" vertical="top"/>
    </xf>
    <xf numFmtId="0" fontId="119" fillId="0" borderId="11" xfId="0" applyFont="1" applyBorder="1" applyAlignment="1">
      <alignment horizontal="center" vertical="top" wrapText="1"/>
    </xf>
    <xf numFmtId="164" fontId="119" fillId="0" borderId="11" xfId="0" applyNumberFormat="1" applyFont="1" applyBorder="1" applyAlignment="1">
      <alignment horizontal="center" vertical="top"/>
    </xf>
    <xf numFmtId="0" fontId="119" fillId="0" borderId="11" xfId="0" applyFont="1" applyBorder="1" applyAlignment="1">
      <alignment horizontal="center" vertical="top"/>
    </xf>
    <xf numFmtId="0" fontId="119" fillId="0" borderId="11" xfId="0" applyFont="1" applyBorder="1" applyAlignment="1">
      <alignment horizontal="left" vertical="top"/>
    </xf>
    <xf numFmtId="164" fontId="119" fillId="0" borderId="11" xfId="0" applyNumberFormat="1" applyFont="1" applyBorder="1" applyAlignment="1">
      <alignment horizontal="left" vertical="top"/>
    </xf>
    <xf numFmtId="0" fontId="119" fillId="0" borderId="11" xfId="0" applyFont="1" applyBorder="1" applyAlignment="1">
      <alignment horizontal="left" vertical="top" wrapText="1"/>
    </xf>
    <xf numFmtId="0" fontId="119" fillId="0" borderId="11" xfId="0" applyFont="1" applyBorder="1" applyAlignment="1">
      <alignment horizontal="left" vertical="top"/>
    </xf>
    <xf numFmtId="0" fontId="123" fillId="0" borderId="7" xfId="0" applyFont="1" applyBorder="1" applyAlignment="1">
      <alignment horizontal="center" wrapText="1"/>
    </xf>
    <xf numFmtId="0" fontId="123" fillId="0" borderId="7" xfId="0" applyFont="1" applyBorder="1" applyAlignment="1">
      <alignment wrapText="1"/>
    </xf>
    <xf numFmtId="0" fontId="123" fillId="0" borderId="7" xfId="0" applyFont="1" applyBorder="1" applyAlignment="1">
      <alignment horizontal="center"/>
    </xf>
    <xf numFmtId="0" fontId="123" fillId="0" borderId="0" xfId="0" applyFont="1" applyAlignment="1">
      <alignment horizontal="center"/>
    </xf>
    <xf numFmtId="0" fontId="123" fillId="0" borderId="0" xfId="0" applyFont="1" applyAlignment="1">
      <alignment wrapText="1"/>
    </xf>
    <xf numFmtId="173" fontId="123" fillId="0" borderId="0" xfId="0" applyNumberFormat="1" applyFont="1" applyAlignment="1">
      <alignment horizontal="center"/>
    </xf>
    <xf numFmtId="0" fontId="123" fillId="0" borderId="7" xfId="0" applyFont="1" applyBorder="1" applyAlignment="1"/>
    <xf numFmtId="173" fontId="123" fillId="0" borderId="7" xfId="0" applyNumberFormat="1" applyFont="1" applyBorder="1" applyAlignment="1">
      <alignment horizontal="center"/>
    </xf>
    <xf numFmtId="173" fontId="3" fillId="0" borderId="7" xfId="0" applyNumberFormat="1" applyFont="1" applyBorder="1" applyAlignment="1"/>
    <xf numFmtId="174" fontId="3" fillId="0" borderId="7" xfId="0" applyNumberFormat="1" applyFont="1" applyBorder="1" applyAlignment="1"/>
    <xf numFmtId="0" fontId="123" fillId="0" borderId="7" xfId="0" applyFont="1" applyBorder="1" applyAlignment="1">
      <alignment horizontal="center" vertical="center" wrapText="1"/>
    </xf>
    <xf numFmtId="173" fontId="123" fillId="0" borderId="7" xfId="0" applyNumberFormat="1" applyFont="1" applyBorder="1" applyAlignment="1"/>
    <xf numFmtId="173" fontId="123" fillId="0" borderId="0" xfId="0" applyNumberFormat="1" applyFont="1" applyAlignment="1"/>
    <xf numFmtId="174" fontId="123" fillId="0" borderId="7" xfId="0" applyNumberFormat="1" applyFont="1" applyBorder="1" applyAlignment="1">
      <alignment horizontal="center"/>
    </xf>
    <xf numFmtId="0" fontId="3" fillId="0" borderId="7" xfId="0" applyFont="1" applyBorder="1" applyAlignment="1"/>
    <xf numFmtId="0" fontId="123" fillId="0" borderId="7" xfId="0" applyFont="1" applyBorder="1" applyAlignment="1">
      <alignment horizontal="left" vertical="center" wrapText="1"/>
    </xf>
    <xf numFmtId="0" fontId="123" fillId="0" borderId="7" xfId="0" applyFont="1" applyBorder="1" applyAlignment="1">
      <alignment vertical="center" wrapText="1"/>
    </xf>
    <xf numFmtId="0" fontId="123" fillId="0" borderId="7" xfId="0" applyFont="1" applyBorder="1" applyAlignment="1">
      <alignment vertical="center"/>
    </xf>
    <xf numFmtId="0" fontId="0" fillId="0" borderId="7" xfId="0" applyFont="1" applyBorder="1" applyAlignment="1">
      <alignment vertical="center" wrapText="1"/>
    </xf>
    <xf numFmtId="0" fontId="15" fillId="20" borderId="7" xfId="0" applyFont="1" applyFill="1" applyBorder="1" applyAlignment="1">
      <alignment wrapText="1"/>
    </xf>
    <xf numFmtId="0" fontId="3" fillId="20" borderId="0" xfId="0" applyFont="1" applyFill="1" applyAlignment="1">
      <alignment vertical="center" wrapText="1"/>
    </xf>
    <xf numFmtId="0" fontId="3" fillId="20" borderId="0" xfId="0" applyFont="1" applyFill="1"/>
    <xf numFmtId="0" fontId="3" fillId="20" borderId="7" xfId="0" applyFont="1" applyFill="1" applyBorder="1"/>
    <xf numFmtId="0" fontId="79" fillId="0" borderId="0" xfId="0" applyFont="1"/>
    <xf numFmtId="0" fontId="3" fillId="0" borderId="12" xfId="0" applyFont="1" applyBorder="1" applyAlignment="1"/>
    <xf numFmtId="0" fontId="2" fillId="0" borderId="13" xfId="0" applyFont="1" applyBorder="1"/>
    <xf numFmtId="0" fontId="2" fillId="0" borderId="10" xfId="0" applyFont="1" applyBorder="1"/>
    <xf numFmtId="0" fontId="44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164" fontId="3" fillId="0" borderId="12" xfId="0" applyNumberFormat="1" applyFont="1" applyBorder="1" applyAlignment="1"/>
    <xf numFmtId="0" fontId="5" fillId="0" borderId="12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2" xfId="0" applyFont="1" applyBorder="1" applyAlignment="1">
      <alignment horizontal="center" wrapText="1"/>
    </xf>
    <xf numFmtId="0" fontId="19" fillId="4" borderId="0" xfId="0" applyFont="1" applyFill="1" applyAlignment="1">
      <alignment wrapText="1"/>
    </xf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123" fillId="20" borderId="12" xfId="0" applyFont="1" applyFill="1" applyBorder="1" applyAlignment="1">
      <alignment horizontal="left" vertical="center" wrapText="1"/>
    </xf>
    <xf numFmtId="0" fontId="123" fillId="20" borderId="12" xfId="0" applyFont="1" applyFill="1" applyBorder="1" applyAlignment="1">
      <alignment vertical="center" wrapText="1"/>
    </xf>
    <xf numFmtId="0" fontId="123" fillId="20" borderId="12" xfId="0" applyFont="1" applyFill="1" applyBorder="1" applyAlignment="1">
      <alignment vertical="center"/>
    </xf>
    <xf numFmtId="0" fontId="52" fillId="4" borderId="12" xfId="0" applyFont="1" applyFill="1" applyBorder="1" applyAlignment="1"/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5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6" fillId="0" borderId="12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top" wrapText="1"/>
    </xf>
    <xf numFmtId="0" fontId="0" fillId="24" borderId="0" xfId="0" applyFont="1" applyFill="1" applyAlignment="1"/>
    <xf numFmtId="0" fontId="3" fillId="24" borderId="7" xfId="0" applyFont="1" applyFill="1" applyBorder="1" applyAlignment="1"/>
    <xf numFmtId="0" fontId="3" fillId="24" borderId="7" xfId="0" applyFont="1" applyFill="1" applyBorder="1" applyAlignment="1">
      <alignment horizontal="center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/>
    <xf numFmtId="0" fontId="126" fillId="0" borderId="22" xfId="0" applyFont="1" applyFill="1" applyBorder="1" applyAlignment="1">
      <alignment wrapText="1"/>
    </xf>
    <xf numFmtId="0" fontId="126" fillId="0" borderId="22" xfId="0" applyFont="1" applyFill="1" applyBorder="1" applyAlignment="1">
      <alignment horizontal="center" vertical="center" wrapText="1"/>
    </xf>
    <xf numFmtId="0" fontId="126" fillId="0" borderId="23" xfId="0" applyFont="1" applyFill="1" applyBorder="1" applyAlignment="1">
      <alignment wrapText="1"/>
    </xf>
    <xf numFmtId="0" fontId="0" fillId="0" borderId="0" xfId="0" applyFont="1" applyBorder="1" applyAlignment="1"/>
    <xf numFmtId="0" fontId="126" fillId="0" borderId="0" xfId="0" applyFont="1" applyFill="1" applyBorder="1" applyAlignment="1">
      <alignment wrapText="1"/>
    </xf>
    <xf numFmtId="0" fontId="1" fillId="2" borderId="22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1" fillId="2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6">
    <tableStyle name="Аркуш1-style" pivot="0" count="3">
      <tableStyleElement type="headerRow" dxfId="26"/>
      <tableStyleElement type="firstRowStripe" dxfId="25"/>
      <tableStyleElement type="secondRowStripe" dxfId="24"/>
    </tableStyle>
    <tableStyle name="Аркуш1-style 2" pivot="0" count="3">
      <tableStyleElement type="headerRow" dxfId="23"/>
      <tableStyleElement type="firstRowStripe" dxfId="22"/>
      <tableStyleElement type="secondRowStripe" dxfId="21"/>
    </tableStyle>
    <tableStyle name="Аркуш1-style 3" pivot="0" count="3">
      <tableStyleElement type="headerRow" dxfId="20"/>
      <tableStyleElement type="firstRowStripe" dxfId="19"/>
      <tableStyleElement type="secondRowStripe" dxfId="18"/>
    </tableStyle>
    <tableStyle name="Аркуш1-style 4" pivot="0" count="3">
      <tableStyleElement type="headerRow" dxfId="17"/>
      <tableStyleElement type="firstRowStripe" dxfId="16"/>
      <tableStyleElement type="secondRowStripe" dxfId="15"/>
    </tableStyle>
    <tableStyle name="Аркуш1-style 5" pivot="0" count="3">
      <tableStyleElement type="headerRow" dxfId="14"/>
      <tableStyleElement type="firstRowStripe" dxfId="13"/>
      <tableStyleElement type="secondRowStripe" dxfId="12"/>
    </tableStyle>
    <tableStyle name="Аркуш1-style 6" pivot="0" count="3">
      <tableStyleElement type="headerRow" dxfId="11"/>
      <tableStyleElement type="firstRowStripe" dxfId="10"/>
      <tableStyleElement type="secondRowStripe" dxfId="9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R3:S8" headerRowCount="0">
  <tableColumns count="2">
    <tableColumn id="1" name="Column1"/>
    <tableColumn id="2" name="Column2"/>
  </tableColumns>
  <tableStyleInfo name="Аркуш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id="2" name="Table_2" displayName="Table_2" ref="W3:Y8" headerRowCount="0">
  <tableColumns count="3">
    <tableColumn id="1" name="Column1"/>
    <tableColumn id="2" name="Column2"/>
    <tableColumn id="3" name="Column3"/>
  </tableColumns>
  <tableStyleInfo name="Аркуш1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id="3" name="Table_3" displayName="Table_3" ref="G5" headerRowCount="0">
  <tableColumns count="1">
    <tableColumn id="1" name="Column1"/>
  </tableColumns>
  <tableStyleInfo name="Аркуш1-style 3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id="4" name="Table_4" displayName="Table_4" ref="B202:C233">
  <tableColumns count="2">
    <tableColumn id="1" name="Івано-Франківський національний технічний університет нафти і газу"/>
    <tableColumn id="2" name="76019, Івано-Франківська обл., Івано-Франківський р-н, м. Івано-Франківськ, вул Карпатська,15"/>
  </tableColumns>
  <tableStyleInfo name="Аркуш1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G202:I211">
  <tableColumns count="3">
    <tableColumn id="1" name="ФОП Дюк Назарій Степанович"/>
    <tableColumn id="2" name="76 018, Івано-Франківська обл., Івано-Франківський р-н, м. Івано-Франківськ, м. Івано-Франківськ, вул. Гетьмана Дорошенка, 18А, кв.6"/>
    <tableColumn id="3" name="76 019, Івано-Франківська обл., Івано-Франківський р-н, м. Івано-Франківськ, вул.&#10; Карпатська, 15"/>
  </tableColumns>
  <tableStyleInfo name="Аркуш1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A1006:AP1008" headerRowCount="0">
  <tableColumns count="42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</tableColumns>
  <tableStyleInfo name="Аркуш1-style 6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viav@ukr.net" TargetMode="External"/><Relationship Id="rId21" Type="http://schemas.openxmlformats.org/officeDocument/2006/relationships/hyperlink" Target="mailto:oleh.kvasnytsia@nung.edu.ua" TargetMode="External"/><Relationship Id="rId42" Type="http://schemas.openxmlformats.org/officeDocument/2006/relationships/hyperlink" Target="mailto:atkknu@gmail.com" TargetMode="External"/><Relationship Id="rId63" Type="http://schemas.openxmlformats.org/officeDocument/2006/relationships/hyperlink" Target="http://an-142ukr.net/" TargetMode="External"/><Relationship Id="rId84" Type="http://schemas.openxmlformats.org/officeDocument/2006/relationships/hyperlink" Target="mailto:gidrotech@ukr.net" TargetMode="External"/><Relationship Id="rId138" Type="http://schemas.openxmlformats.org/officeDocument/2006/relationships/hyperlink" Target="mailto:dnzzvpu@gmail.com" TargetMode="External"/><Relationship Id="rId159" Type="http://schemas.openxmlformats.org/officeDocument/2006/relationships/hyperlink" Target="mailto:ztppl@ukr.net" TargetMode="External"/><Relationship Id="rId170" Type="http://schemas.openxmlformats.org/officeDocument/2006/relationships/hyperlink" Target="mailto:orenda@kpi.ua" TargetMode="External"/><Relationship Id="rId191" Type="http://schemas.openxmlformats.org/officeDocument/2006/relationships/hyperlink" Target="mailto:orenda@kpi.ua" TargetMode="External"/><Relationship Id="rId205" Type="http://schemas.openxmlformats.org/officeDocument/2006/relationships/hyperlink" Target="mailto:orenda@kpi.ua" TargetMode="External"/><Relationship Id="rId226" Type="http://schemas.openxmlformats.org/officeDocument/2006/relationships/hyperlink" Target="mailto:orenda@kpi.ua" TargetMode="External"/><Relationship Id="rId247" Type="http://schemas.openxmlformats.org/officeDocument/2006/relationships/hyperlink" Target="mailto:orenda@kpi.ua" TargetMode="External"/><Relationship Id="rId107" Type="http://schemas.openxmlformats.org/officeDocument/2006/relationships/hyperlink" Target="mailto:mviav@ukr.net" TargetMode="External"/><Relationship Id="rId268" Type="http://schemas.openxmlformats.org/officeDocument/2006/relationships/hyperlink" Target="mailto:rksnau@gmail.com" TargetMode="External"/><Relationship Id="rId11" Type="http://schemas.openxmlformats.org/officeDocument/2006/relationships/hyperlink" Target="http://edu.ua/" TargetMode="External"/><Relationship Id="rId32" Type="http://schemas.openxmlformats.org/officeDocument/2006/relationships/hyperlink" Target="about:blank" TargetMode="External"/><Relationship Id="rId53" Type="http://schemas.openxmlformats.org/officeDocument/2006/relationships/hyperlink" Target="mailto:agch@dsau.dp.ua" TargetMode="External"/><Relationship Id="rId74" Type="http://schemas.openxmlformats.org/officeDocument/2006/relationships/hyperlink" Target="mailto:bkeipr@ukr.net" TargetMode="External"/><Relationship Id="rId128" Type="http://schemas.openxmlformats.org/officeDocument/2006/relationships/hyperlink" Target="mailto:malegikt@gmail.com" TargetMode="External"/><Relationship Id="rId149" Type="http://schemas.openxmlformats.org/officeDocument/2006/relationships/hyperlink" Target="about:blank" TargetMode="External"/><Relationship Id="rId5" Type="http://schemas.openxmlformats.org/officeDocument/2006/relationships/hyperlink" Target="https://webmail.meta.ua/compose.php?send_to=papuchaevgeniy68@ukr.net" TargetMode="External"/><Relationship Id="rId95" Type="http://schemas.openxmlformats.org/officeDocument/2006/relationships/hyperlink" Target="mailto:gidrotech@ukr.net" TargetMode="External"/><Relationship Id="rId160" Type="http://schemas.openxmlformats.org/officeDocument/2006/relationships/hyperlink" Target="mailto:ztppl@ukr.net" TargetMode="External"/><Relationship Id="rId181" Type="http://schemas.openxmlformats.org/officeDocument/2006/relationships/hyperlink" Target="mailto:orenda@kpi.ua" TargetMode="External"/><Relationship Id="rId216" Type="http://schemas.openxmlformats.org/officeDocument/2006/relationships/hyperlink" Target="mailto:orenda@kpi.ua" TargetMode="External"/><Relationship Id="rId237" Type="http://schemas.openxmlformats.org/officeDocument/2006/relationships/hyperlink" Target="mailto:orenda@kpi.ua" TargetMode="External"/><Relationship Id="rId258" Type="http://schemas.openxmlformats.org/officeDocument/2006/relationships/hyperlink" Target="mailto:orenda@kpi.ua" TargetMode="External"/><Relationship Id="rId22" Type="http://schemas.openxmlformats.org/officeDocument/2006/relationships/hyperlink" Target="mailto:oleh.kvasnytsia@nung.edu.ua" TargetMode="External"/><Relationship Id="rId43" Type="http://schemas.openxmlformats.org/officeDocument/2006/relationships/hyperlink" Target="mailto:atkknu@gmail.com" TargetMode="External"/><Relationship Id="rId64" Type="http://schemas.openxmlformats.org/officeDocument/2006/relationships/hyperlink" Target="http://an-142ukr.net/" TargetMode="External"/><Relationship Id="rId118" Type="http://schemas.openxmlformats.org/officeDocument/2006/relationships/hyperlink" Target="mailto:mviav@ukr.net" TargetMode="External"/><Relationship Id="rId139" Type="http://schemas.openxmlformats.org/officeDocument/2006/relationships/hyperlink" Target="mailto:dnzzvpu@gmail.com" TargetMode="External"/><Relationship Id="rId85" Type="http://schemas.openxmlformats.org/officeDocument/2006/relationships/hyperlink" Target="mailto:gidrotech@ukr.net" TargetMode="External"/><Relationship Id="rId150" Type="http://schemas.openxmlformats.org/officeDocument/2006/relationships/hyperlink" Target="mailto:ztppl@ukr.net" TargetMode="External"/><Relationship Id="rId171" Type="http://schemas.openxmlformats.org/officeDocument/2006/relationships/hyperlink" Target="mailto:orenda@kpi.ua" TargetMode="External"/><Relationship Id="rId192" Type="http://schemas.openxmlformats.org/officeDocument/2006/relationships/hyperlink" Target="mailto:orenda@kpi.ua" TargetMode="External"/><Relationship Id="rId206" Type="http://schemas.openxmlformats.org/officeDocument/2006/relationships/hyperlink" Target="mailto:orenda@kpi.ua" TargetMode="External"/><Relationship Id="rId227" Type="http://schemas.openxmlformats.org/officeDocument/2006/relationships/hyperlink" Target="mailto:orenda@kpi.ua" TargetMode="External"/><Relationship Id="rId248" Type="http://schemas.openxmlformats.org/officeDocument/2006/relationships/hyperlink" Target="mailto:orenda@kpi.ua" TargetMode="External"/><Relationship Id="rId269" Type="http://schemas.openxmlformats.org/officeDocument/2006/relationships/hyperlink" Target="mailto:rksnau@gmail.com" TargetMode="External"/><Relationship Id="rId12" Type="http://schemas.openxmlformats.org/officeDocument/2006/relationships/hyperlink" Target="http://edu.ua/" TargetMode="External"/><Relationship Id="rId33" Type="http://schemas.openxmlformats.org/officeDocument/2006/relationships/hyperlink" Target="about:blank" TargetMode="External"/><Relationship Id="rId108" Type="http://schemas.openxmlformats.org/officeDocument/2006/relationships/hyperlink" Target="mailto:mviav@ukr.net" TargetMode="External"/><Relationship Id="rId129" Type="http://schemas.openxmlformats.org/officeDocument/2006/relationships/hyperlink" Target="mailto:malegikt@gmail.com" TargetMode="External"/><Relationship Id="rId54" Type="http://schemas.openxmlformats.org/officeDocument/2006/relationships/hyperlink" Target="mailto:agch@dsau.dp.ua" TargetMode="External"/><Relationship Id="rId75" Type="http://schemas.openxmlformats.org/officeDocument/2006/relationships/hyperlink" Target="mailto:bkeipr@ukr.net" TargetMode="External"/><Relationship Id="rId96" Type="http://schemas.openxmlformats.org/officeDocument/2006/relationships/hyperlink" Target="mailto:dvnzdtek@gmail.com" TargetMode="External"/><Relationship Id="rId140" Type="http://schemas.openxmlformats.org/officeDocument/2006/relationships/hyperlink" Target="about:blank" TargetMode="External"/><Relationship Id="rId161" Type="http://schemas.openxmlformats.org/officeDocument/2006/relationships/hyperlink" Target="mailto:ntpudatu@gmail.com" TargetMode="External"/><Relationship Id="rId182" Type="http://schemas.openxmlformats.org/officeDocument/2006/relationships/hyperlink" Target="mailto:orenda@kpi.ua" TargetMode="External"/><Relationship Id="rId217" Type="http://schemas.openxmlformats.org/officeDocument/2006/relationships/hyperlink" Target="mailto:orenda@kpi.ua" TargetMode="External"/><Relationship Id="rId6" Type="http://schemas.openxmlformats.org/officeDocument/2006/relationships/hyperlink" Target="http://edu.ua/" TargetMode="External"/><Relationship Id="rId238" Type="http://schemas.openxmlformats.org/officeDocument/2006/relationships/hyperlink" Target="mailto:orenda@kpi.ua" TargetMode="External"/><Relationship Id="rId259" Type="http://schemas.openxmlformats.org/officeDocument/2006/relationships/hyperlink" Target="mailto:orenda@kpi.ua" TargetMode="External"/><Relationship Id="rId23" Type="http://schemas.openxmlformats.org/officeDocument/2006/relationships/hyperlink" Target="mailto:oleh.kvasnytsia@nung.edu.ua" TargetMode="External"/><Relationship Id="rId119" Type="http://schemas.openxmlformats.org/officeDocument/2006/relationships/hyperlink" Target="mailto:mviav@ukr.net" TargetMode="External"/><Relationship Id="rId270" Type="http://schemas.openxmlformats.org/officeDocument/2006/relationships/hyperlink" Target="mailto:rksnau@gmail.com" TargetMode="External"/><Relationship Id="rId44" Type="http://schemas.openxmlformats.org/officeDocument/2006/relationships/hyperlink" Target="mailto:agch@dsau.dp.ua" TargetMode="External"/><Relationship Id="rId65" Type="http://schemas.openxmlformats.org/officeDocument/2006/relationships/hyperlink" Target="http://an-142ukr.net/" TargetMode="External"/><Relationship Id="rId86" Type="http://schemas.openxmlformats.org/officeDocument/2006/relationships/hyperlink" Target="mailto:gidrotech@ukr.net" TargetMode="External"/><Relationship Id="rId130" Type="http://schemas.openxmlformats.org/officeDocument/2006/relationships/hyperlink" Target="mailto:malegikt@gmail.com" TargetMode="External"/><Relationship Id="rId151" Type="http://schemas.openxmlformats.org/officeDocument/2006/relationships/hyperlink" Target="mailto:ztppl@ukr.net" TargetMode="External"/><Relationship Id="rId172" Type="http://schemas.openxmlformats.org/officeDocument/2006/relationships/hyperlink" Target="mailto:orenda@kpi.ua" TargetMode="External"/><Relationship Id="rId193" Type="http://schemas.openxmlformats.org/officeDocument/2006/relationships/hyperlink" Target="mailto:orenda@kpi.ua" TargetMode="External"/><Relationship Id="rId202" Type="http://schemas.openxmlformats.org/officeDocument/2006/relationships/hyperlink" Target="mailto:orenda@kpi.ua" TargetMode="External"/><Relationship Id="rId207" Type="http://schemas.openxmlformats.org/officeDocument/2006/relationships/hyperlink" Target="mailto:orenda@kpi.ua" TargetMode="External"/><Relationship Id="rId223" Type="http://schemas.openxmlformats.org/officeDocument/2006/relationships/hyperlink" Target="mailto:orenda@kpi.ua" TargetMode="External"/><Relationship Id="rId228" Type="http://schemas.openxmlformats.org/officeDocument/2006/relationships/hyperlink" Target="mailto:orenda@kpi.ua" TargetMode="External"/><Relationship Id="rId244" Type="http://schemas.openxmlformats.org/officeDocument/2006/relationships/hyperlink" Target="mailto:orenda@kpi.ua" TargetMode="External"/><Relationship Id="rId249" Type="http://schemas.openxmlformats.org/officeDocument/2006/relationships/hyperlink" Target="mailto:orenda@kpi.ua" TargetMode="External"/><Relationship Id="rId13" Type="http://schemas.openxmlformats.org/officeDocument/2006/relationships/hyperlink" Target="http://edu.ua/" TargetMode="External"/><Relationship Id="rId18" Type="http://schemas.openxmlformats.org/officeDocument/2006/relationships/hyperlink" Target="mailto:office@nkatk.com" TargetMode="External"/><Relationship Id="rId39" Type="http://schemas.openxmlformats.org/officeDocument/2006/relationships/hyperlink" Target="about:blank" TargetMode="External"/><Relationship Id="rId109" Type="http://schemas.openxmlformats.org/officeDocument/2006/relationships/hyperlink" Target="mailto:mviav@ukr.net" TargetMode="External"/><Relationship Id="rId260" Type="http://schemas.openxmlformats.org/officeDocument/2006/relationships/hyperlink" Target="mailto:zozivpal@ukr.net" TargetMode="External"/><Relationship Id="rId265" Type="http://schemas.openxmlformats.org/officeDocument/2006/relationships/hyperlink" Target="mailto:ptu30tor@gmail.com" TargetMode="External"/><Relationship Id="rId34" Type="http://schemas.openxmlformats.org/officeDocument/2006/relationships/hyperlink" Target="about:blank" TargetMode="External"/><Relationship Id="rId50" Type="http://schemas.openxmlformats.org/officeDocument/2006/relationships/hyperlink" Target="mailto:agch@dsau.dp.ua" TargetMode="External"/><Relationship Id="rId55" Type="http://schemas.openxmlformats.org/officeDocument/2006/relationships/hyperlink" Target="mailto:lnu@lnu.edu.ua" TargetMode="External"/><Relationship Id="rId76" Type="http://schemas.openxmlformats.org/officeDocument/2006/relationships/hyperlink" Target="mailto:gidrotech@ukr.net" TargetMode="External"/><Relationship Id="rId97" Type="http://schemas.openxmlformats.org/officeDocument/2006/relationships/hyperlink" Target="mailto:dvnzdtek@gmail.com" TargetMode="External"/><Relationship Id="rId104" Type="http://schemas.openxmlformats.org/officeDocument/2006/relationships/hyperlink" Target="mailto:mviav@ukr.net" TargetMode="External"/><Relationship Id="rId120" Type="http://schemas.openxmlformats.org/officeDocument/2006/relationships/hyperlink" Target="mailto:malegikt@gmail.com" TargetMode="External"/><Relationship Id="rId125" Type="http://schemas.openxmlformats.org/officeDocument/2006/relationships/hyperlink" Target="mailto:malegikt@gmail.com" TargetMode="External"/><Relationship Id="rId141" Type="http://schemas.openxmlformats.org/officeDocument/2006/relationships/hyperlink" Target="about:blank" TargetMode="External"/><Relationship Id="rId146" Type="http://schemas.openxmlformats.org/officeDocument/2006/relationships/hyperlink" Target="about:blank" TargetMode="External"/><Relationship Id="rId167" Type="http://schemas.openxmlformats.org/officeDocument/2006/relationships/hyperlink" Target="mailto:orenda@kpi.ua" TargetMode="External"/><Relationship Id="rId188" Type="http://schemas.openxmlformats.org/officeDocument/2006/relationships/hyperlink" Target="mailto:orenda@kpi.ua" TargetMode="External"/><Relationship Id="rId7" Type="http://schemas.openxmlformats.org/officeDocument/2006/relationships/hyperlink" Target="http://edu.ua/" TargetMode="External"/><Relationship Id="rId71" Type="http://schemas.openxmlformats.org/officeDocument/2006/relationships/hyperlink" Target="http://an-142ukr.net/" TargetMode="External"/><Relationship Id="rId92" Type="http://schemas.openxmlformats.org/officeDocument/2006/relationships/hyperlink" Target="mailto:gidrotech@ukr.net" TargetMode="External"/><Relationship Id="rId162" Type="http://schemas.openxmlformats.org/officeDocument/2006/relationships/hyperlink" Target="mailto:ntpudatu@gmail.com" TargetMode="External"/><Relationship Id="rId183" Type="http://schemas.openxmlformats.org/officeDocument/2006/relationships/hyperlink" Target="mailto:orenda@kpi.ua" TargetMode="External"/><Relationship Id="rId213" Type="http://schemas.openxmlformats.org/officeDocument/2006/relationships/hyperlink" Target="mailto:orenda@kpi.ua" TargetMode="External"/><Relationship Id="rId218" Type="http://schemas.openxmlformats.org/officeDocument/2006/relationships/hyperlink" Target="mailto:orenda@kpi.ua" TargetMode="External"/><Relationship Id="rId234" Type="http://schemas.openxmlformats.org/officeDocument/2006/relationships/hyperlink" Target="mailto:orenda@kpi.ua" TargetMode="External"/><Relationship Id="rId239" Type="http://schemas.openxmlformats.org/officeDocument/2006/relationships/hyperlink" Target="mailto:orenda@kpi.ua" TargetMode="External"/><Relationship Id="rId2" Type="http://schemas.openxmlformats.org/officeDocument/2006/relationships/hyperlink" Target="mailto:gemk_knu@i.ua" TargetMode="External"/><Relationship Id="rId29" Type="http://schemas.openxmlformats.org/officeDocument/2006/relationships/hyperlink" Target="about:blank" TargetMode="External"/><Relationship Id="rId250" Type="http://schemas.openxmlformats.org/officeDocument/2006/relationships/hyperlink" Target="mailto:orenda@kpi.ua" TargetMode="External"/><Relationship Id="rId255" Type="http://schemas.openxmlformats.org/officeDocument/2006/relationships/hyperlink" Target="mailto:orenda@kpi.ua" TargetMode="External"/><Relationship Id="rId271" Type="http://schemas.openxmlformats.org/officeDocument/2006/relationships/printerSettings" Target="../printerSettings/printerSettings1.bin"/><Relationship Id="rId276" Type="http://schemas.openxmlformats.org/officeDocument/2006/relationships/table" Target="../tables/table5.xml"/><Relationship Id="rId24" Type="http://schemas.openxmlformats.org/officeDocument/2006/relationships/hyperlink" Target="mailto:oleh.kvasnytsia@nung.edu.ua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mailto:agch@dsau.dp.ua" TargetMode="External"/><Relationship Id="rId66" Type="http://schemas.openxmlformats.org/officeDocument/2006/relationships/hyperlink" Target="http://an-142ukr.net/" TargetMode="External"/><Relationship Id="rId87" Type="http://schemas.openxmlformats.org/officeDocument/2006/relationships/hyperlink" Target="mailto:gidrotech@ukr.net" TargetMode="External"/><Relationship Id="rId110" Type="http://schemas.openxmlformats.org/officeDocument/2006/relationships/hyperlink" Target="mailto:mviav@ukr.net" TargetMode="External"/><Relationship Id="rId115" Type="http://schemas.openxmlformats.org/officeDocument/2006/relationships/hyperlink" Target="mailto:mviav@ukr.net" TargetMode="External"/><Relationship Id="rId131" Type="http://schemas.openxmlformats.org/officeDocument/2006/relationships/hyperlink" Target="mailto:malegikt@gmail.com" TargetMode="External"/><Relationship Id="rId136" Type="http://schemas.openxmlformats.org/officeDocument/2006/relationships/hyperlink" Target="mailto:malegikt@gmail.com" TargetMode="External"/><Relationship Id="rId157" Type="http://schemas.openxmlformats.org/officeDocument/2006/relationships/hyperlink" Target="mailto:ztppl@ukr.net" TargetMode="External"/><Relationship Id="rId178" Type="http://schemas.openxmlformats.org/officeDocument/2006/relationships/hyperlink" Target="mailto:orenda@kpi.ua" TargetMode="External"/><Relationship Id="rId61" Type="http://schemas.openxmlformats.org/officeDocument/2006/relationships/hyperlink" Target="http://an-142ukr.net/" TargetMode="External"/><Relationship Id="rId82" Type="http://schemas.openxmlformats.org/officeDocument/2006/relationships/hyperlink" Target="mailto:gidrotech@ukr.net" TargetMode="External"/><Relationship Id="rId152" Type="http://schemas.openxmlformats.org/officeDocument/2006/relationships/hyperlink" Target="mailto:ztppl@ukr.net" TargetMode="External"/><Relationship Id="rId173" Type="http://schemas.openxmlformats.org/officeDocument/2006/relationships/hyperlink" Target="mailto:orenda@kpi.ua" TargetMode="External"/><Relationship Id="rId194" Type="http://schemas.openxmlformats.org/officeDocument/2006/relationships/hyperlink" Target="mailto:orenda@kpi.ua" TargetMode="External"/><Relationship Id="rId199" Type="http://schemas.openxmlformats.org/officeDocument/2006/relationships/hyperlink" Target="mailto:orenda@kpi.ua" TargetMode="External"/><Relationship Id="rId203" Type="http://schemas.openxmlformats.org/officeDocument/2006/relationships/hyperlink" Target="mailto:orenda@kpi.ua" TargetMode="External"/><Relationship Id="rId208" Type="http://schemas.openxmlformats.org/officeDocument/2006/relationships/hyperlink" Target="mailto:orenda@kpi.ua" TargetMode="External"/><Relationship Id="rId229" Type="http://schemas.openxmlformats.org/officeDocument/2006/relationships/hyperlink" Target="mailto:orenda@kpi.ua" TargetMode="External"/><Relationship Id="rId19" Type="http://schemas.openxmlformats.org/officeDocument/2006/relationships/hyperlink" Target="mailto:oleh.kvasnytsia@nung.edu.ua" TargetMode="External"/><Relationship Id="rId224" Type="http://schemas.openxmlformats.org/officeDocument/2006/relationships/hyperlink" Target="mailto:orenda@kpi.ua" TargetMode="External"/><Relationship Id="rId240" Type="http://schemas.openxmlformats.org/officeDocument/2006/relationships/hyperlink" Target="mailto:orenda@kpi.ua" TargetMode="External"/><Relationship Id="rId245" Type="http://schemas.openxmlformats.org/officeDocument/2006/relationships/hyperlink" Target="mailto:orenda@kpi.ua" TargetMode="External"/><Relationship Id="rId261" Type="http://schemas.openxmlformats.org/officeDocument/2006/relationships/hyperlink" Target="mailto:buhktmsh@gmail.com" TargetMode="External"/><Relationship Id="rId266" Type="http://schemas.openxmlformats.org/officeDocument/2006/relationships/hyperlink" Target="mailto:tkachuksv3731@gmail.com" TargetMode="External"/><Relationship Id="rId14" Type="http://schemas.openxmlformats.org/officeDocument/2006/relationships/hyperlink" Target="http://edu.ua/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56" Type="http://schemas.openxmlformats.org/officeDocument/2006/relationships/hyperlink" Target="mailto:lnu@lnu.edu.ua" TargetMode="External"/><Relationship Id="rId77" Type="http://schemas.openxmlformats.org/officeDocument/2006/relationships/hyperlink" Target="mailto:gidrotech@ukr.net" TargetMode="External"/><Relationship Id="rId100" Type="http://schemas.openxmlformats.org/officeDocument/2006/relationships/hyperlink" Target="about:blank" TargetMode="External"/><Relationship Id="rId105" Type="http://schemas.openxmlformats.org/officeDocument/2006/relationships/hyperlink" Target="mailto:mviav@ukr.net" TargetMode="External"/><Relationship Id="rId126" Type="http://schemas.openxmlformats.org/officeDocument/2006/relationships/hyperlink" Target="mailto:malegikt@gmail.com" TargetMode="External"/><Relationship Id="rId147" Type="http://schemas.openxmlformats.org/officeDocument/2006/relationships/hyperlink" Target="about:blank" TargetMode="External"/><Relationship Id="rId168" Type="http://schemas.openxmlformats.org/officeDocument/2006/relationships/hyperlink" Target="mailto:orenda@kpi.ua" TargetMode="External"/><Relationship Id="rId8" Type="http://schemas.openxmlformats.org/officeDocument/2006/relationships/hyperlink" Target="http://edu.ua/" TargetMode="External"/><Relationship Id="rId51" Type="http://schemas.openxmlformats.org/officeDocument/2006/relationships/hyperlink" Target="mailto:agch@dsau.dp.ua" TargetMode="External"/><Relationship Id="rId72" Type="http://schemas.openxmlformats.org/officeDocument/2006/relationships/hyperlink" Target="mailto:bkeipr@ukr.net" TargetMode="External"/><Relationship Id="rId93" Type="http://schemas.openxmlformats.org/officeDocument/2006/relationships/hyperlink" Target="mailto:gidrotech@ukr.net" TargetMode="External"/><Relationship Id="rId98" Type="http://schemas.openxmlformats.org/officeDocument/2006/relationships/hyperlink" Target="mailto:dvnzdtek@gmail.com" TargetMode="External"/><Relationship Id="rId121" Type="http://schemas.openxmlformats.org/officeDocument/2006/relationships/hyperlink" Target="mailto:malegikt@gmail.com" TargetMode="External"/><Relationship Id="rId142" Type="http://schemas.openxmlformats.org/officeDocument/2006/relationships/hyperlink" Target="about:blank" TargetMode="External"/><Relationship Id="rId163" Type="http://schemas.openxmlformats.org/officeDocument/2006/relationships/hyperlink" Target="mailto:ntpudatu@gmail.com" TargetMode="External"/><Relationship Id="rId184" Type="http://schemas.openxmlformats.org/officeDocument/2006/relationships/hyperlink" Target="mailto:orenda@kpi.ua" TargetMode="External"/><Relationship Id="rId189" Type="http://schemas.openxmlformats.org/officeDocument/2006/relationships/hyperlink" Target="mailto:orenda@kpi.ua" TargetMode="External"/><Relationship Id="rId219" Type="http://schemas.openxmlformats.org/officeDocument/2006/relationships/hyperlink" Target="mailto:orenda@kpi.ua" TargetMode="External"/><Relationship Id="rId3" Type="http://schemas.openxmlformats.org/officeDocument/2006/relationships/hyperlink" Target="mailto:nikopol@nkddau.org.ua" TargetMode="External"/><Relationship Id="rId214" Type="http://schemas.openxmlformats.org/officeDocument/2006/relationships/hyperlink" Target="mailto:orenda@kpi.ua" TargetMode="External"/><Relationship Id="rId230" Type="http://schemas.openxmlformats.org/officeDocument/2006/relationships/hyperlink" Target="mailto:orenda@kpi.ua" TargetMode="External"/><Relationship Id="rId235" Type="http://schemas.openxmlformats.org/officeDocument/2006/relationships/hyperlink" Target="mailto:orenda@kpi.ua" TargetMode="External"/><Relationship Id="rId251" Type="http://schemas.openxmlformats.org/officeDocument/2006/relationships/hyperlink" Target="mailto:orenda@kpi.ua" TargetMode="External"/><Relationship Id="rId256" Type="http://schemas.openxmlformats.org/officeDocument/2006/relationships/hyperlink" Target="mailto:orenda@kpi.ua" TargetMode="External"/><Relationship Id="rId277" Type="http://schemas.openxmlformats.org/officeDocument/2006/relationships/table" Target="../tables/table6.xml"/><Relationship Id="rId25" Type="http://schemas.openxmlformats.org/officeDocument/2006/relationships/hyperlink" Target="about:blank" TargetMode="External"/><Relationship Id="rId46" Type="http://schemas.openxmlformats.org/officeDocument/2006/relationships/hyperlink" Target="mailto:agch@dsau.dp.ua" TargetMode="External"/><Relationship Id="rId67" Type="http://schemas.openxmlformats.org/officeDocument/2006/relationships/hyperlink" Target="http://an-142ukr.net/" TargetMode="External"/><Relationship Id="rId116" Type="http://schemas.openxmlformats.org/officeDocument/2006/relationships/hyperlink" Target="mailto:mviav@ukr.net" TargetMode="External"/><Relationship Id="rId137" Type="http://schemas.openxmlformats.org/officeDocument/2006/relationships/hyperlink" Target="mailto:malegikt@gmail.com" TargetMode="External"/><Relationship Id="rId158" Type="http://schemas.openxmlformats.org/officeDocument/2006/relationships/hyperlink" Target="mailto:ztppl@ukr.net" TargetMode="External"/><Relationship Id="rId272" Type="http://schemas.openxmlformats.org/officeDocument/2006/relationships/table" Target="../tables/table1.xml"/><Relationship Id="rId20" Type="http://schemas.openxmlformats.org/officeDocument/2006/relationships/hyperlink" Target="mailto:oleh.kvasnytsia@nung.edu.ua" TargetMode="External"/><Relationship Id="rId41" Type="http://schemas.openxmlformats.org/officeDocument/2006/relationships/hyperlink" Target="mailto:atkknu@gmail.com" TargetMode="External"/><Relationship Id="rId62" Type="http://schemas.openxmlformats.org/officeDocument/2006/relationships/hyperlink" Target="http://an-142ukr.net/" TargetMode="External"/><Relationship Id="rId83" Type="http://schemas.openxmlformats.org/officeDocument/2006/relationships/hyperlink" Target="mailto:gidrotech@ukr.net" TargetMode="External"/><Relationship Id="rId88" Type="http://schemas.openxmlformats.org/officeDocument/2006/relationships/hyperlink" Target="mailto:gidrotech@ukr.net" TargetMode="External"/><Relationship Id="rId111" Type="http://schemas.openxmlformats.org/officeDocument/2006/relationships/hyperlink" Target="mailto:mviav@ukr.net" TargetMode="External"/><Relationship Id="rId132" Type="http://schemas.openxmlformats.org/officeDocument/2006/relationships/hyperlink" Target="mailto:malegikt@gmail.com" TargetMode="External"/><Relationship Id="rId153" Type="http://schemas.openxmlformats.org/officeDocument/2006/relationships/hyperlink" Target="mailto:ztppl@ukr.net" TargetMode="External"/><Relationship Id="rId174" Type="http://schemas.openxmlformats.org/officeDocument/2006/relationships/hyperlink" Target="mailto:orenda@kpi.ua" TargetMode="External"/><Relationship Id="rId179" Type="http://schemas.openxmlformats.org/officeDocument/2006/relationships/hyperlink" Target="mailto:orenda@kpi.ua" TargetMode="External"/><Relationship Id="rId195" Type="http://schemas.openxmlformats.org/officeDocument/2006/relationships/hyperlink" Target="mailto:orenda@kpi.ua" TargetMode="External"/><Relationship Id="rId209" Type="http://schemas.openxmlformats.org/officeDocument/2006/relationships/hyperlink" Target="mailto:orenda@kpi.ua" TargetMode="External"/><Relationship Id="rId190" Type="http://schemas.openxmlformats.org/officeDocument/2006/relationships/hyperlink" Target="mailto:orenda@kpi.ua" TargetMode="External"/><Relationship Id="rId204" Type="http://schemas.openxmlformats.org/officeDocument/2006/relationships/hyperlink" Target="mailto:orenda@kpi.ua" TargetMode="External"/><Relationship Id="rId220" Type="http://schemas.openxmlformats.org/officeDocument/2006/relationships/hyperlink" Target="mailto:orenda@kpi.ua" TargetMode="External"/><Relationship Id="rId225" Type="http://schemas.openxmlformats.org/officeDocument/2006/relationships/hyperlink" Target="mailto:orenda@kpi.ua" TargetMode="External"/><Relationship Id="rId241" Type="http://schemas.openxmlformats.org/officeDocument/2006/relationships/hyperlink" Target="mailto:orenda@kpi.ua" TargetMode="External"/><Relationship Id="rId246" Type="http://schemas.openxmlformats.org/officeDocument/2006/relationships/hyperlink" Target="mailto:orenda@kpi.ua" TargetMode="External"/><Relationship Id="rId267" Type="http://schemas.openxmlformats.org/officeDocument/2006/relationships/hyperlink" Target="mailto:rksnau@gmail.com" TargetMode="External"/><Relationship Id="rId15" Type="http://schemas.openxmlformats.org/officeDocument/2006/relationships/hyperlink" Target="http://edu.ua/" TargetMode="External"/><Relationship Id="rId36" Type="http://schemas.openxmlformats.org/officeDocument/2006/relationships/hyperlink" Target="about:blank" TargetMode="External"/><Relationship Id="rId57" Type="http://schemas.openxmlformats.org/officeDocument/2006/relationships/hyperlink" Target="http://an-142ukr.net/" TargetMode="External"/><Relationship Id="rId106" Type="http://schemas.openxmlformats.org/officeDocument/2006/relationships/hyperlink" Target="mailto:mviav@ukr.net" TargetMode="External"/><Relationship Id="rId127" Type="http://schemas.openxmlformats.org/officeDocument/2006/relationships/hyperlink" Target="mailto:malegikt@gmail.com" TargetMode="External"/><Relationship Id="rId262" Type="http://schemas.openxmlformats.org/officeDocument/2006/relationships/hyperlink" Target="mailto:buhktmsh@gmail.com" TargetMode="External"/><Relationship Id="rId10" Type="http://schemas.openxmlformats.org/officeDocument/2006/relationships/hyperlink" Target="http://edu.ua/" TargetMode="External"/><Relationship Id="rId31" Type="http://schemas.openxmlformats.org/officeDocument/2006/relationships/hyperlink" Target="about:blank" TargetMode="External"/><Relationship Id="rId52" Type="http://schemas.openxmlformats.org/officeDocument/2006/relationships/hyperlink" Target="mailto:agch@dsau.dp.ua" TargetMode="External"/><Relationship Id="rId73" Type="http://schemas.openxmlformats.org/officeDocument/2006/relationships/hyperlink" Target="mailto:bkeipr@ukr.net" TargetMode="External"/><Relationship Id="rId78" Type="http://schemas.openxmlformats.org/officeDocument/2006/relationships/hyperlink" Target="mailto:gidrotech@ukr.net" TargetMode="External"/><Relationship Id="rId94" Type="http://schemas.openxmlformats.org/officeDocument/2006/relationships/hyperlink" Target="mailto:gidrotech@ukr.net" TargetMode="External"/><Relationship Id="rId99" Type="http://schemas.openxmlformats.org/officeDocument/2006/relationships/hyperlink" Target="mailto:dvnzdtek@gmail.com" TargetMode="External"/><Relationship Id="rId101" Type="http://schemas.openxmlformats.org/officeDocument/2006/relationships/hyperlink" Target="mailto:mviav@ukr.net" TargetMode="External"/><Relationship Id="rId122" Type="http://schemas.openxmlformats.org/officeDocument/2006/relationships/hyperlink" Target="mailto:malegikt@gmail.com" TargetMode="External"/><Relationship Id="rId143" Type="http://schemas.openxmlformats.org/officeDocument/2006/relationships/hyperlink" Target="about:blank" TargetMode="External"/><Relationship Id="rId148" Type="http://schemas.openxmlformats.org/officeDocument/2006/relationships/hyperlink" Target="about:blank" TargetMode="External"/><Relationship Id="rId164" Type="http://schemas.openxmlformats.org/officeDocument/2006/relationships/hyperlink" Target="mailto:ntpudatu@gmail.com" TargetMode="External"/><Relationship Id="rId169" Type="http://schemas.openxmlformats.org/officeDocument/2006/relationships/hyperlink" Target="mailto:orenda@kpi.ua" TargetMode="External"/><Relationship Id="rId185" Type="http://schemas.openxmlformats.org/officeDocument/2006/relationships/hyperlink" Target="mailto:orenda@kpi.ua" TargetMode="External"/><Relationship Id="rId4" Type="http://schemas.openxmlformats.org/officeDocument/2006/relationships/hyperlink" Target="mailto:nikopol@nkddau.org.ua" TargetMode="External"/><Relationship Id="rId9" Type="http://schemas.openxmlformats.org/officeDocument/2006/relationships/hyperlink" Target="http://edu.ua/" TargetMode="External"/><Relationship Id="rId180" Type="http://schemas.openxmlformats.org/officeDocument/2006/relationships/hyperlink" Target="mailto:orenda@kpi.ua" TargetMode="External"/><Relationship Id="rId210" Type="http://schemas.openxmlformats.org/officeDocument/2006/relationships/hyperlink" Target="mailto:orenda@kpi.ua" TargetMode="External"/><Relationship Id="rId215" Type="http://schemas.openxmlformats.org/officeDocument/2006/relationships/hyperlink" Target="mailto:orenda@kpi.ua" TargetMode="External"/><Relationship Id="rId236" Type="http://schemas.openxmlformats.org/officeDocument/2006/relationships/hyperlink" Target="mailto:orenda@kpi.ua" TargetMode="External"/><Relationship Id="rId257" Type="http://schemas.openxmlformats.org/officeDocument/2006/relationships/hyperlink" Target="mailto:orenda@kpi.ua" TargetMode="External"/><Relationship Id="rId26" Type="http://schemas.openxmlformats.org/officeDocument/2006/relationships/hyperlink" Target="about:blank" TargetMode="External"/><Relationship Id="rId231" Type="http://schemas.openxmlformats.org/officeDocument/2006/relationships/hyperlink" Target="mailto:orenda@kpi.ua" TargetMode="External"/><Relationship Id="rId252" Type="http://schemas.openxmlformats.org/officeDocument/2006/relationships/hyperlink" Target="mailto:orenda@kpi.ua" TargetMode="External"/><Relationship Id="rId273" Type="http://schemas.openxmlformats.org/officeDocument/2006/relationships/table" Target="../tables/table2.xml"/><Relationship Id="rId47" Type="http://schemas.openxmlformats.org/officeDocument/2006/relationships/hyperlink" Target="mailto:agch@dsau.dp.ua" TargetMode="External"/><Relationship Id="rId68" Type="http://schemas.openxmlformats.org/officeDocument/2006/relationships/hyperlink" Target="http://an-142ukr.net/" TargetMode="External"/><Relationship Id="rId89" Type="http://schemas.openxmlformats.org/officeDocument/2006/relationships/hyperlink" Target="mailto:gidrotech@ukr.net" TargetMode="External"/><Relationship Id="rId112" Type="http://schemas.openxmlformats.org/officeDocument/2006/relationships/hyperlink" Target="mailto:mviav@ukr.net" TargetMode="External"/><Relationship Id="rId133" Type="http://schemas.openxmlformats.org/officeDocument/2006/relationships/hyperlink" Target="mailto:malegikt@gmail.com" TargetMode="External"/><Relationship Id="rId154" Type="http://schemas.openxmlformats.org/officeDocument/2006/relationships/hyperlink" Target="mailto:ztppl@ukr.net" TargetMode="External"/><Relationship Id="rId175" Type="http://schemas.openxmlformats.org/officeDocument/2006/relationships/hyperlink" Target="mailto:orenda@kpi.ua" TargetMode="External"/><Relationship Id="rId196" Type="http://schemas.openxmlformats.org/officeDocument/2006/relationships/hyperlink" Target="mailto:orenda@kpi.ua" TargetMode="External"/><Relationship Id="rId200" Type="http://schemas.openxmlformats.org/officeDocument/2006/relationships/hyperlink" Target="mailto:orenda@kpi.ua" TargetMode="External"/><Relationship Id="rId16" Type="http://schemas.openxmlformats.org/officeDocument/2006/relationships/hyperlink" Target="http://edu.ua/" TargetMode="External"/><Relationship Id="rId221" Type="http://schemas.openxmlformats.org/officeDocument/2006/relationships/hyperlink" Target="mailto:orenda@kpi.ua" TargetMode="External"/><Relationship Id="rId242" Type="http://schemas.openxmlformats.org/officeDocument/2006/relationships/hyperlink" Target="mailto:orenda@kpi.ua" TargetMode="External"/><Relationship Id="rId263" Type="http://schemas.openxmlformats.org/officeDocument/2006/relationships/hyperlink" Target="mailto:krbudivcolledge@ukr.net" TargetMode="External"/><Relationship Id="rId37" Type="http://schemas.openxmlformats.org/officeDocument/2006/relationships/hyperlink" Target="about:blank" TargetMode="External"/><Relationship Id="rId58" Type="http://schemas.openxmlformats.org/officeDocument/2006/relationships/hyperlink" Target="http://an-142ukr.net/" TargetMode="External"/><Relationship Id="rId79" Type="http://schemas.openxmlformats.org/officeDocument/2006/relationships/hyperlink" Target="mailto:gidrotech@ukr.net" TargetMode="External"/><Relationship Id="rId102" Type="http://schemas.openxmlformats.org/officeDocument/2006/relationships/hyperlink" Target="mailto:mviav@ukr.net" TargetMode="External"/><Relationship Id="rId123" Type="http://schemas.openxmlformats.org/officeDocument/2006/relationships/hyperlink" Target="mailto:malegikt@gmail.com" TargetMode="External"/><Relationship Id="rId144" Type="http://schemas.openxmlformats.org/officeDocument/2006/relationships/hyperlink" Target="about:blank" TargetMode="External"/><Relationship Id="rId90" Type="http://schemas.openxmlformats.org/officeDocument/2006/relationships/hyperlink" Target="mailto:gidrotech@ukr.net" TargetMode="External"/><Relationship Id="rId165" Type="http://schemas.openxmlformats.org/officeDocument/2006/relationships/hyperlink" Target="mailto:ntpudatu@gmail.com" TargetMode="External"/><Relationship Id="rId186" Type="http://schemas.openxmlformats.org/officeDocument/2006/relationships/hyperlink" Target="mailto:orenda@kpi.ua" TargetMode="External"/><Relationship Id="rId211" Type="http://schemas.openxmlformats.org/officeDocument/2006/relationships/hyperlink" Target="mailto:orenda@kpi.ua" TargetMode="External"/><Relationship Id="rId232" Type="http://schemas.openxmlformats.org/officeDocument/2006/relationships/hyperlink" Target="mailto:orenda@kpi.ua" TargetMode="External"/><Relationship Id="rId253" Type="http://schemas.openxmlformats.org/officeDocument/2006/relationships/hyperlink" Target="mailto:orenda@kpi.ua" TargetMode="External"/><Relationship Id="rId274" Type="http://schemas.openxmlformats.org/officeDocument/2006/relationships/table" Target="../tables/table3.xml"/><Relationship Id="rId27" Type="http://schemas.openxmlformats.org/officeDocument/2006/relationships/hyperlink" Target="about:blank" TargetMode="External"/><Relationship Id="rId48" Type="http://schemas.openxmlformats.org/officeDocument/2006/relationships/hyperlink" Target="mailto:agch@dsau.dp.ua" TargetMode="External"/><Relationship Id="rId69" Type="http://schemas.openxmlformats.org/officeDocument/2006/relationships/hyperlink" Target="http://an-142ukr.net/" TargetMode="External"/><Relationship Id="rId113" Type="http://schemas.openxmlformats.org/officeDocument/2006/relationships/hyperlink" Target="mailto:mviav@ukr.net" TargetMode="External"/><Relationship Id="rId134" Type="http://schemas.openxmlformats.org/officeDocument/2006/relationships/hyperlink" Target="mailto:malegikt@gmail.com" TargetMode="External"/><Relationship Id="rId80" Type="http://schemas.openxmlformats.org/officeDocument/2006/relationships/hyperlink" Target="mailto:gidrotech@ukr.net" TargetMode="External"/><Relationship Id="rId155" Type="http://schemas.openxmlformats.org/officeDocument/2006/relationships/hyperlink" Target="mailto:ztppl@ukr.net" TargetMode="External"/><Relationship Id="rId176" Type="http://schemas.openxmlformats.org/officeDocument/2006/relationships/hyperlink" Target="mailto:orenda@kpi.ua" TargetMode="External"/><Relationship Id="rId197" Type="http://schemas.openxmlformats.org/officeDocument/2006/relationships/hyperlink" Target="mailto:orenda@kpi.ua" TargetMode="External"/><Relationship Id="rId201" Type="http://schemas.openxmlformats.org/officeDocument/2006/relationships/hyperlink" Target="mailto:orenda@kpi.ua" TargetMode="External"/><Relationship Id="rId222" Type="http://schemas.openxmlformats.org/officeDocument/2006/relationships/hyperlink" Target="mailto:orenda@kpi.ua" TargetMode="External"/><Relationship Id="rId243" Type="http://schemas.openxmlformats.org/officeDocument/2006/relationships/hyperlink" Target="mailto:orenda@kpi.ua" TargetMode="External"/><Relationship Id="rId264" Type="http://schemas.openxmlformats.org/officeDocument/2006/relationships/hyperlink" Target="mailto:krbudivcolledge@ukr.net" TargetMode="External"/><Relationship Id="rId17" Type="http://schemas.openxmlformats.org/officeDocument/2006/relationships/hyperlink" Target="mailto:danulenkoyana@ukr.net" TargetMode="External"/><Relationship Id="rId38" Type="http://schemas.openxmlformats.org/officeDocument/2006/relationships/hyperlink" Target="about:blank" TargetMode="External"/><Relationship Id="rId59" Type="http://schemas.openxmlformats.org/officeDocument/2006/relationships/hyperlink" Target="http://an-142ukr.net/" TargetMode="External"/><Relationship Id="rId103" Type="http://schemas.openxmlformats.org/officeDocument/2006/relationships/hyperlink" Target="mailto:mviav@ukr.net" TargetMode="External"/><Relationship Id="rId124" Type="http://schemas.openxmlformats.org/officeDocument/2006/relationships/hyperlink" Target="mailto:malegikt@gmail.com" TargetMode="External"/><Relationship Id="rId70" Type="http://schemas.openxmlformats.org/officeDocument/2006/relationships/hyperlink" Target="http://an-142ukr.net/" TargetMode="External"/><Relationship Id="rId91" Type="http://schemas.openxmlformats.org/officeDocument/2006/relationships/hyperlink" Target="mailto:gidrotech@ukr.net" TargetMode="External"/><Relationship Id="rId145" Type="http://schemas.openxmlformats.org/officeDocument/2006/relationships/hyperlink" Target="about:blank" TargetMode="External"/><Relationship Id="rId166" Type="http://schemas.openxmlformats.org/officeDocument/2006/relationships/hyperlink" Target="mailto:orenda@kpi.ua" TargetMode="External"/><Relationship Id="rId187" Type="http://schemas.openxmlformats.org/officeDocument/2006/relationships/hyperlink" Target="mailto:orenda@kpi.ua" TargetMode="External"/><Relationship Id="rId1" Type="http://schemas.openxmlformats.org/officeDocument/2006/relationships/hyperlink" Target="mailto:nikopol@nkddau.org.ua" TargetMode="External"/><Relationship Id="rId212" Type="http://schemas.openxmlformats.org/officeDocument/2006/relationships/hyperlink" Target="mailto:orenda@kpi.ua" TargetMode="External"/><Relationship Id="rId233" Type="http://schemas.openxmlformats.org/officeDocument/2006/relationships/hyperlink" Target="mailto:orenda@kpi.ua" TargetMode="External"/><Relationship Id="rId254" Type="http://schemas.openxmlformats.org/officeDocument/2006/relationships/hyperlink" Target="mailto:orenda@kpi.ua" TargetMode="External"/><Relationship Id="rId28" Type="http://schemas.openxmlformats.org/officeDocument/2006/relationships/hyperlink" Target="about:blank" TargetMode="External"/><Relationship Id="rId49" Type="http://schemas.openxmlformats.org/officeDocument/2006/relationships/hyperlink" Target="mailto:agch@dsau.dp.ua" TargetMode="External"/><Relationship Id="rId114" Type="http://schemas.openxmlformats.org/officeDocument/2006/relationships/hyperlink" Target="mailto:mviav@ukr.net" TargetMode="External"/><Relationship Id="rId275" Type="http://schemas.openxmlformats.org/officeDocument/2006/relationships/table" Target="../tables/table4.xml"/><Relationship Id="rId60" Type="http://schemas.openxmlformats.org/officeDocument/2006/relationships/hyperlink" Target="http://an-142ukr.net/" TargetMode="External"/><Relationship Id="rId81" Type="http://schemas.openxmlformats.org/officeDocument/2006/relationships/hyperlink" Target="mailto:gidrotech@ukr.net" TargetMode="External"/><Relationship Id="rId135" Type="http://schemas.openxmlformats.org/officeDocument/2006/relationships/hyperlink" Target="mailto:malegikt@gmail.com" TargetMode="External"/><Relationship Id="rId156" Type="http://schemas.openxmlformats.org/officeDocument/2006/relationships/hyperlink" Target="mailto:ztppl@ukr.net" TargetMode="External"/><Relationship Id="rId177" Type="http://schemas.openxmlformats.org/officeDocument/2006/relationships/hyperlink" Target="mailto:orenda@kpi.ua" TargetMode="External"/><Relationship Id="rId198" Type="http://schemas.openxmlformats.org/officeDocument/2006/relationships/hyperlink" Target="mailto:orenda@kpi.u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3032"/>
  <sheetViews>
    <sheetView view="pageBreakPreview" zoomScale="60" workbookViewId="0">
      <selection sqref="A1:XFD4"/>
    </sheetView>
  </sheetViews>
  <sheetFormatPr defaultColWidth="14.42578125" defaultRowHeight="15" customHeight="1"/>
  <cols>
    <col min="1" max="1" width="8.7109375" customWidth="1"/>
    <col min="2" max="2" width="32.42578125" customWidth="1"/>
    <col min="3" max="3" width="28.28515625" customWidth="1"/>
    <col min="4" max="4" width="28.85546875" customWidth="1"/>
    <col min="5" max="5" width="37.28515625" customWidth="1"/>
    <col min="6" max="6" width="24" customWidth="1"/>
    <col min="7" max="7" width="30.28515625" customWidth="1"/>
    <col min="8" max="8" width="33.7109375" customWidth="1"/>
    <col min="9" max="9" width="32" customWidth="1"/>
    <col min="10" max="10" width="37.140625" customWidth="1"/>
    <col min="11" max="11" width="21.140625" customWidth="1"/>
    <col min="12" max="12" width="19.5703125" customWidth="1"/>
    <col min="13" max="13" width="17.5703125" customWidth="1"/>
    <col min="14" max="14" width="25.140625" customWidth="1"/>
    <col min="15" max="15" width="22.42578125" customWidth="1"/>
    <col min="16" max="16" width="21.28515625" customWidth="1"/>
    <col min="17" max="42" width="8.7109375" customWidth="1"/>
  </cols>
  <sheetData>
    <row r="1" spans="1:42" ht="72" customHeight="1">
      <c r="A1" s="881" t="s">
        <v>0</v>
      </c>
      <c r="B1" s="882"/>
      <c r="C1" s="882"/>
      <c r="D1" s="882"/>
      <c r="E1" s="882"/>
      <c r="F1" s="882"/>
      <c r="G1" s="882"/>
      <c r="H1" s="882"/>
      <c r="I1" s="882"/>
      <c r="J1" s="882"/>
      <c r="K1" s="882"/>
      <c r="L1" s="882"/>
      <c r="M1" s="882"/>
      <c r="N1" s="882"/>
      <c r="O1" s="882"/>
      <c r="P1" s="883"/>
      <c r="R1" s="1"/>
    </row>
    <row r="2" spans="1:42">
      <c r="A2" s="878" t="s">
        <v>1</v>
      </c>
      <c r="B2" s="881" t="s">
        <v>2</v>
      </c>
      <c r="C2" s="882"/>
      <c r="D2" s="882"/>
      <c r="E2" s="883"/>
      <c r="F2" s="878" t="s">
        <v>3</v>
      </c>
      <c r="G2" s="881" t="s">
        <v>4</v>
      </c>
      <c r="H2" s="883"/>
      <c r="I2" s="878" t="s">
        <v>5</v>
      </c>
      <c r="J2" s="881" t="s">
        <v>6</v>
      </c>
      <c r="K2" s="883"/>
      <c r="L2" s="881" t="s">
        <v>7</v>
      </c>
      <c r="M2" s="883"/>
      <c r="N2" s="878" t="s">
        <v>8</v>
      </c>
      <c r="O2" s="878" t="s">
        <v>9</v>
      </c>
      <c r="P2" s="878" t="s">
        <v>10</v>
      </c>
    </row>
    <row r="3" spans="1:42" ht="113.25" customHeight="1">
      <c r="A3" s="879"/>
      <c r="B3" s="2" t="s">
        <v>11</v>
      </c>
      <c r="C3" s="2" t="s">
        <v>12</v>
      </c>
      <c r="D3" s="2" t="s">
        <v>13</v>
      </c>
      <c r="E3" s="2" t="s">
        <v>14</v>
      </c>
      <c r="F3" s="879"/>
      <c r="G3" s="2" t="s">
        <v>11</v>
      </c>
      <c r="H3" s="2" t="s">
        <v>12</v>
      </c>
      <c r="I3" s="879"/>
      <c r="J3" s="2" t="s">
        <v>15</v>
      </c>
      <c r="K3" s="2" t="s">
        <v>16</v>
      </c>
      <c r="L3" s="2" t="s">
        <v>17</v>
      </c>
      <c r="M3" s="2" t="s">
        <v>18</v>
      </c>
      <c r="N3" s="879"/>
      <c r="O3" s="879"/>
      <c r="P3" s="879"/>
      <c r="Q3" s="3"/>
      <c r="R3" s="4"/>
      <c r="S3" s="4"/>
      <c r="T3" s="5"/>
      <c r="U3" s="6"/>
      <c r="V3" s="5"/>
      <c r="W3" s="4"/>
      <c r="X3" s="4"/>
      <c r="Y3" s="4"/>
      <c r="Z3" s="7"/>
      <c r="AA3" s="7"/>
      <c r="AB3" s="8"/>
      <c r="AC3" s="8"/>
      <c r="AD3" s="5"/>
      <c r="AE3" s="9"/>
      <c r="AF3" s="5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42" ht="18.7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  <c r="O4" s="11">
        <v>15</v>
      </c>
      <c r="P4" s="11">
        <v>16</v>
      </c>
      <c r="Q4" s="12"/>
      <c r="R4" s="13"/>
      <c r="S4" s="13"/>
      <c r="T4" s="14"/>
      <c r="U4" s="15"/>
      <c r="V4" s="14"/>
      <c r="W4" s="13"/>
      <c r="X4" s="13"/>
      <c r="Y4" s="13"/>
      <c r="Z4" s="16"/>
      <c r="AA4" s="16"/>
      <c r="AB4" s="17"/>
      <c r="AC4" s="17"/>
      <c r="AD4" s="14"/>
      <c r="AE4" s="14"/>
      <c r="AF4" s="14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 ht="28.5" customHeight="1">
      <c r="A5" s="19">
        <v>1</v>
      </c>
      <c r="B5" s="19" t="s">
        <v>19</v>
      </c>
      <c r="C5" s="20"/>
      <c r="D5" s="20"/>
      <c r="E5" s="20"/>
      <c r="F5" s="19" t="s">
        <v>20</v>
      </c>
      <c r="G5" s="21" t="s">
        <v>20</v>
      </c>
      <c r="H5" s="19" t="s">
        <v>20</v>
      </c>
      <c r="I5" s="19" t="s">
        <v>20</v>
      </c>
      <c r="J5" s="19" t="s">
        <v>20</v>
      </c>
      <c r="K5" s="19" t="s">
        <v>21</v>
      </c>
      <c r="L5" s="19" t="s">
        <v>20</v>
      </c>
      <c r="M5" s="19" t="s">
        <v>20</v>
      </c>
      <c r="N5" s="19" t="s">
        <v>20</v>
      </c>
      <c r="O5" s="19" t="s">
        <v>20</v>
      </c>
      <c r="P5" s="19" t="s">
        <v>20</v>
      </c>
      <c r="Q5" s="12"/>
      <c r="R5" s="22"/>
      <c r="S5" s="22"/>
      <c r="T5" s="14"/>
      <c r="U5" s="15"/>
      <c r="V5" s="14"/>
      <c r="W5" s="22"/>
      <c r="X5" s="22"/>
      <c r="Y5" s="22"/>
      <c r="Z5" s="16"/>
      <c r="AA5" s="16"/>
      <c r="AB5" s="17"/>
      <c r="AC5" s="17"/>
      <c r="AD5" s="14"/>
      <c r="AE5" s="23"/>
      <c r="AF5" s="14"/>
      <c r="AG5" s="18"/>
      <c r="AH5" s="18"/>
      <c r="AI5" s="18"/>
      <c r="AJ5" s="18"/>
      <c r="AK5" s="18"/>
      <c r="AL5" s="18"/>
      <c r="AM5" s="18"/>
      <c r="AN5" s="18"/>
      <c r="AO5" s="18"/>
      <c r="AP5" s="18"/>
    </row>
    <row r="6" spans="1:42" ht="47.25" customHeight="1">
      <c r="A6" s="19">
        <v>2</v>
      </c>
      <c r="B6" s="24" t="s">
        <v>22</v>
      </c>
      <c r="C6" s="19" t="s">
        <v>23</v>
      </c>
      <c r="D6" s="19">
        <v>16459396</v>
      </c>
      <c r="E6" s="25" t="s">
        <v>24</v>
      </c>
      <c r="F6" s="26" t="s">
        <v>25</v>
      </c>
      <c r="G6" s="26" t="s">
        <v>26</v>
      </c>
      <c r="H6" s="26" t="s">
        <v>27</v>
      </c>
      <c r="I6" s="27" t="s">
        <v>28</v>
      </c>
      <c r="J6" s="28" t="s">
        <v>29</v>
      </c>
      <c r="K6" s="19" t="s">
        <v>30</v>
      </c>
      <c r="L6" s="29">
        <v>44361</v>
      </c>
      <c r="M6" s="26" t="s">
        <v>31</v>
      </c>
      <c r="N6" s="19" t="s">
        <v>32</v>
      </c>
      <c r="O6" s="19">
        <v>368.96</v>
      </c>
      <c r="P6" s="19" t="s">
        <v>20</v>
      </c>
      <c r="Q6" s="12"/>
      <c r="R6" s="13"/>
      <c r="S6" s="13"/>
      <c r="T6" s="14"/>
      <c r="U6" s="15"/>
      <c r="V6" s="14"/>
      <c r="W6" s="13"/>
      <c r="X6" s="13"/>
      <c r="Y6" s="13"/>
      <c r="Z6" s="16"/>
      <c r="AA6" s="16"/>
      <c r="AB6" s="17"/>
      <c r="AC6" s="17"/>
      <c r="AD6" s="14"/>
      <c r="AE6" s="23"/>
      <c r="AF6" s="14"/>
      <c r="AG6" s="18"/>
      <c r="AH6" s="18"/>
      <c r="AI6" s="18"/>
      <c r="AJ6" s="18"/>
      <c r="AK6" s="18"/>
      <c r="AL6" s="18"/>
      <c r="AM6" s="18"/>
      <c r="AN6" s="18"/>
      <c r="AO6" s="18"/>
      <c r="AP6" s="18"/>
    </row>
    <row r="7" spans="1:42" ht="60" customHeight="1">
      <c r="A7" s="19">
        <v>3</v>
      </c>
      <c r="B7" s="19" t="s">
        <v>33</v>
      </c>
      <c r="C7" s="19" t="s">
        <v>34</v>
      </c>
      <c r="D7" s="19" t="s">
        <v>35</v>
      </c>
      <c r="E7" s="19" t="s">
        <v>36</v>
      </c>
      <c r="F7" s="19" t="s">
        <v>25</v>
      </c>
      <c r="G7" s="19" t="s">
        <v>37</v>
      </c>
      <c r="H7" s="19" t="s">
        <v>38</v>
      </c>
      <c r="I7" s="19" t="s">
        <v>39</v>
      </c>
      <c r="J7" s="19" t="s">
        <v>40</v>
      </c>
      <c r="K7" s="19">
        <v>2</v>
      </c>
      <c r="L7" s="19" t="s">
        <v>41</v>
      </c>
      <c r="M7" s="30" t="s">
        <v>42</v>
      </c>
      <c r="N7" s="19" t="s">
        <v>32</v>
      </c>
      <c r="O7" s="31">
        <v>335</v>
      </c>
      <c r="P7" s="19" t="s">
        <v>43</v>
      </c>
      <c r="Q7" s="12"/>
      <c r="R7" s="22"/>
      <c r="S7" s="22"/>
      <c r="T7" s="14"/>
      <c r="U7" s="15"/>
      <c r="V7" s="14"/>
      <c r="W7" s="22"/>
      <c r="X7" s="22"/>
      <c r="Y7" s="22"/>
      <c r="Z7" s="16"/>
      <c r="AA7" s="16"/>
      <c r="AB7" s="17"/>
      <c r="AC7" s="17"/>
      <c r="AD7" s="14"/>
      <c r="AE7" s="23"/>
      <c r="AF7" s="14"/>
      <c r="AG7" s="18"/>
      <c r="AH7" s="18"/>
      <c r="AI7" s="18"/>
      <c r="AJ7" s="18"/>
      <c r="AK7" s="18"/>
      <c r="AL7" s="18"/>
      <c r="AM7" s="18"/>
      <c r="AN7" s="18"/>
      <c r="AO7" s="18"/>
      <c r="AP7" s="18"/>
    </row>
    <row r="8" spans="1:42" ht="63">
      <c r="A8" s="19">
        <v>4</v>
      </c>
      <c r="B8" s="32" t="s">
        <v>44</v>
      </c>
      <c r="C8" s="19" t="s">
        <v>45</v>
      </c>
      <c r="D8" s="19"/>
      <c r="E8" s="33" t="s">
        <v>46</v>
      </c>
      <c r="F8" s="19" t="s">
        <v>25</v>
      </c>
      <c r="G8" s="19" t="s">
        <v>47</v>
      </c>
      <c r="H8" s="19" t="s">
        <v>48</v>
      </c>
      <c r="I8" s="19" t="s">
        <v>49</v>
      </c>
      <c r="J8" s="19" t="s">
        <v>50</v>
      </c>
      <c r="K8" s="19">
        <v>81</v>
      </c>
      <c r="L8" s="19" t="s">
        <v>51</v>
      </c>
      <c r="M8" s="19" t="s">
        <v>52</v>
      </c>
      <c r="N8" s="19" t="s">
        <v>32</v>
      </c>
      <c r="O8" s="19">
        <v>2317.37</v>
      </c>
      <c r="P8" s="19" t="s">
        <v>43</v>
      </c>
      <c r="Q8" s="12"/>
      <c r="R8" s="13"/>
      <c r="S8" s="13"/>
      <c r="T8" s="14"/>
      <c r="U8" s="15"/>
      <c r="V8" s="14"/>
      <c r="W8" s="13"/>
      <c r="X8" s="13"/>
      <c r="Y8" s="13"/>
      <c r="Z8" s="16"/>
      <c r="AA8" s="16"/>
      <c r="AB8" s="17"/>
      <c r="AC8" s="17"/>
      <c r="AD8" s="14"/>
      <c r="AE8" s="23"/>
      <c r="AF8" s="14"/>
      <c r="AG8" s="18"/>
      <c r="AH8" s="18"/>
      <c r="AI8" s="18"/>
      <c r="AJ8" s="18"/>
      <c r="AK8" s="18"/>
      <c r="AL8" s="18"/>
      <c r="AM8" s="18"/>
      <c r="AN8" s="18"/>
      <c r="AO8" s="18"/>
      <c r="AP8" s="18"/>
    </row>
    <row r="9" spans="1:42" ht="63">
      <c r="A9" s="19">
        <v>5</v>
      </c>
      <c r="B9" s="34" t="s">
        <v>22</v>
      </c>
      <c r="C9" s="19" t="s">
        <v>53</v>
      </c>
      <c r="D9" s="19">
        <v>380967083514</v>
      </c>
      <c r="E9" s="25" t="s">
        <v>24</v>
      </c>
      <c r="F9" s="35" t="s">
        <v>25</v>
      </c>
      <c r="G9" s="36" t="s">
        <v>54</v>
      </c>
      <c r="H9" s="36" t="s">
        <v>55</v>
      </c>
      <c r="I9" s="19" t="s">
        <v>53</v>
      </c>
      <c r="J9" s="19" t="s">
        <v>56</v>
      </c>
      <c r="K9" s="19">
        <v>89.5</v>
      </c>
      <c r="L9" s="19" t="s">
        <v>57</v>
      </c>
      <c r="M9" s="19" t="s">
        <v>58</v>
      </c>
      <c r="N9" s="19" t="s">
        <v>32</v>
      </c>
      <c r="O9" s="19">
        <v>18.399999999999999</v>
      </c>
      <c r="P9" s="19" t="s">
        <v>20</v>
      </c>
    </row>
    <row r="10" spans="1:42" ht="63">
      <c r="A10" s="19">
        <v>6</v>
      </c>
      <c r="B10" s="34" t="s">
        <v>22</v>
      </c>
      <c r="C10" s="19" t="s">
        <v>53</v>
      </c>
      <c r="D10" s="19">
        <v>380967083514</v>
      </c>
      <c r="E10" s="25" t="s">
        <v>24</v>
      </c>
      <c r="F10" s="35" t="s">
        <v>25</v>
      </c>
      <c r="G10" s="37" t="s">
        <v>59</v>
      </c>
      <c r="H10" s="19" t="s">
        <v>60</v>
      </c>
      <c r="I10" s="19" t="s">
        <v>53</v>
      </c>
      <c r="J10" s="19" t="s">
        <v>61</v>
      </c>
      <c r="K10" s="19">
        <v>34.799999999999997</v>
      </c>
      <c r="L10" s="19" t="s">
        <v>62</v>
      </c>
      <c r="M10" s="19" t="s">
        <v>58</v>
      </c>
      <c r="N10" s="19" t="s">
        <v>32</v>
      </c>
      <c r="O10" s="19">
        <v>400</v>
      </c>
      <c r="P10" s="19" t="s">
        <v>20</v>
      </c>
    </row>
    <row r="11" spans="1:42" ht="78.75">
      <c r="A11" s="19">
        <v>7</v>
      </c>
      <c r="B11" s="19" t="s">
        <v>63</v>
      </c>
      <c r="C11" s="19" t="s">
        <v>64</v>
      </c>
      <c r="D11" s="19">
        <v>380930652827</v>
      </c>
      <c r="E11" s="38" t="s">
        <v>65</v>
      </c>
      <c r="F11" s="19" t="s">
        <v>20</v>
      </c>
      <c r="G11" s="19" t="s">
        <v>20</v>
      </c>
      <c r="H11" s="19" t="s">
        <v>20</v>
      </c>
      <c r="I11" s="19" t="s">
        <v>20</v>
      </c>
      <c r="J11" s="19" t="s">
        <v>20</v>
      </c>
      <c r="K11" s="19" t="s">
        <v>20</v>
      </c>
      <c r="L11" s="19" t="s">
        <v>20</v>
      </c>
      <c r="M11" s="19" t="s">
        <v>20</v>
      </c>
      <c r="N11" s="19" t="s">
        <v>20</v>
      </c>
      <c r="O11" s="19" t="s">
        <v>20</v>
      </c>
      <c r="P11" s="19" t="s">
        <v>20</v>
      </c>
    </row>
    <row r="12" spans="1:42" ht="78.75">
      <c r="A12" s="19">
        <v>8</v>
      </c>
      <c r="B12" s="19" t="s">
        <v>66</v>
      </c>
      <c r="C12" s="19" t="s">
        <v>67</v>
      </c>
      <c r="D12" s="19">
        <v>380661989405</v>
      </c>
      <c r="E12" s="19" t="s">
        <v>68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</row>
    <row r="13" spans="1:42" ht="63">
      <c r="A13" s="19">
        <v>9</v>
      </c>
      <c r="B13" s="19" t="s">
        <v>33</v>
      </c>
      <c r="C13" s="19" t="s">
        <v>34</v>
      </c>
      <c r="D13" s="19">
        <v>380508400551</v>
      </c>
      <c r="E13" s="19" t="s">
        <v>36</v>
      </c>
      <c r="F13" s="19" t="s">
        <v>25</v>
      </c>
      <c r="G13" s="19" t="s">
        <v>69</v>
      </c>
      <c r="H13" s="19" t="s">
        <v>70</v>
      </c>
      <c r="I13" s="19" t="s">
        <v>34</v>
      </c>
      <c r="J13" s="19" t="s">
        <v>71</v>
      </c>
      <c r="K13" s="19">
        <v>165.06</v>
      </c>
      <c r="L13" s="19" t="s">
        <v>72</v>
      </c>
      <c r="M13" s="19" t="s">
        <v>73</v>
      </c>
      <c r="N13" s="19" t="s">
        <v>74</v>
      </c>
      <c r="O13" s="31">
        <v>4167</v>
      </c>
      <c r="P13" s="19" t="s">
        <v>43</v>
      </c>
    </row>
    <row r="14" spans="1:42" ht="78.75">
      <c r="A14" s="19">
        <v>10</v>
      </c>
      <c r="B14" s="19" t="s">
        <v>75</v>
      </c>
      <c r="C14" s="19" t="s">
        <v>76</v>
      </c>
      <c r="D14" s="19">
        <v>380955497312</v>
      </c>
      <c r="E14" s="19" t="s">
        <v>77</v>
      </c>
      <c r="F14" s="19" t="s">
        <v>25</v>
      </c>
      <c r="G14" s="19" t="s">
        <v>78</v>
      </c>
      <c r="H14" s="19" t="s">
        <v>76</v>
      </c>
      <c r="I14" s="19" t="s">
        <v>76</v>
      </c>
      <c r="J14" s="19" t="s">
        <v>79</v>
      </c>
      <c r="K14" s="19">
        <v>2</v>
      </c>
      <c r="L14" s="19" t="s">
        <v>80</v>
      </c>
      <c r="M14" s="19" t="s">
        <v>81</v>
      </c>
      <c r="N14" s="19" t="s">
        <v>74</v>
      </c>
      <c r="O14" s="19">
        <v>155</v>
      </c>
      <c r="P14" s="19" t="s">
        <v>43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</row>
    <row r="15" spans="1:42" ht="68.25" customHeight="1">
      <c r="A15" s="19"/>
      <c r="B15" s="19" t="s">
        <v>75</v>
      </c>
      <c r="C15" s="19" t="s">
        <v>82</v>
      </c>
      <c r="D15" s="19">
        <v>380955497312</v>
      </c>
      <c r="E15" s="19" t="s">
        <v>77</v>
      </c>
      <c r="F15" s="19" t="s">
        <v>25</v>
      </c>
      <c r="G15" s="19" t="s">
        <v>83</v>
      </c>
      <c r="H15" s="19" t="s">
        <v>82</v>
      </c>
      <c r="I15" s="19" t="s">
        <v>82</v>
      </c>
      <c r="J15" s="19" t="s">
        <v>84</v>
      </c>
      <c r="K15" s="19">
        <v>54.2</v>
      </c>
      <c r="L15" s="19" t="s">
        <v>85</v>
      </c>
      <c r="M15" s="19" t="s">
        <v>86</v>
      </c>
      <c r="N15" s="19" t="s">
        <v>74</v>
      </c>
      <c r="O15" s="19">
        <v>2443</v>
      </c>
      <c r="P15" s="19" t="s">
        <v>43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</row>
    <row r="16" spans="1:42" ht="78.75">
      <c r="A16" s="19"/>
      <c r="B16" s="19" t="s">
        <v>75</v>
      </c>
      <c r="C16" s="19" t="s">
        <v>82</v>
      </c>
      <c r="D16" s="19">
        <v>380955497312</v>
      </c>
      <c r="E16" s="19" t="s">
        <v>77</v>
      </c>
      <c r="F16" s="19" t="s">
        <v>25</v>
      </c>
      <c r="G16" s="19" t="s">
        <v>87</v>
      </c>
      <c r="H16" s="19" t="s">
        <v>82</v>
      </c>
      <c r="I16" s="19" t="s">
        <v>82</v>
      </c>
      <c r="J16" s="19" t="s">
        <v>88</v>
      </c>
      <c r="K16" s="19">
        <v>26.2</v>
      </c>
      <c r="L16" s="19" t="s">
        <v>89</v>
      </c>
      <c r="M16" s="19" t="s">
        <v>90</v>
      </c>
      <c r="N16" s="19" t="s">
        <v>74</v>
      </c>
      <c r="O16" s="19">
        <v>1153</v>
      </c>
      <c r="P16" s="19" t="s">
        <v>43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</row>
    <row r="17" spans="1:42" ht="78.75">
      <c r="A17" s="19"/>
      <c r="B17" s="19" t="s">
        <v>75</v>
      </c>
      <c r="C17" s="19" t="s">
        <v>82</v>
      </c>
      <c r="D17" s="19">
        <v>380955497312</v>
      </c>
      <c r="E17" s="19" t="s">
        <v>77</v>
      </c>
      <c r="F17" s="19" t="s">
        <v>25</v>
      </c>
      <c r="G17" s="19" t="s">
        <v>91</v>
      </c>
      <c r="H17" s="19" t="s">
        <v>82</v>
      </c>
      <c r="I17" s="19" t="s">
        <v>82</v>
      </c>
      <c r="J17" s="19" t="s">
        <v>92</v>
      </c>
      <c r="K17" s="19">
        <v>133</v>
      </c>
      <c r="L17" s="19" t="s">
        <v>93</v>
      </c>
      <c r="M17" s="19" t="s">
        <v>94</v>
      </c>
      <c r="N17" s="19" t="s">
        <v>74</v>
      </c>
      <c r="O17" s="19">
        <v>5253</v>
      </c>
      <c r="P17" s="19" t="s">
        <v>43</v>
      </c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</row>
    <row r="18" spans="1:42" ht="78.75">
      <c r="A18" s="19"/>
      <c r="B18" s="19" t="s">
        <v>75</v>
      </c>
      <c r="C18" s="19" t="s">
        <v>82</v>
      </c>
      <c r="D18" s="19">
        <v>380955497312</v>
      </c>
      <c r="E18" s="19" t="s">
        <v>77</v>
      </c>
      <c r="F18" s="19" t="s">
        <v>25</v>
      </c>
      <c r="G18" s="19" t="s">
        <v>91</v>
      </c>
      <c r="H18" s="19" t="s">
        <v>82</v>
      </c>
      <c r="I18" s="19" t="s">
        <v>82</v>
      </c>
      <c r="J18" s="19" t="s">
        <v>92</v>
      </c>
      <c r="K18" s="19">
        <v>44</v>
      </c>
      <c r="L18" s="19" t="s">
        <v>95</v>
      </c>
      <c r="M18" s="19" t="s">
        <v>96</v>
      </c>
      <c r="N18" s="19" t="s">
        <v>74</v>
      </c>
      <c r="O18" s="19">
        <v>2028</v>
      </c>
      <c r="P18" s="19" t="s">
        <v>43</v>
      </c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</row>
    <row r="19" spans="1:42" ht="15.75" customHeight="1">
      <c r="B19" s="41" t="s">
        <v>97</v>
      </c>
      <c r="C19" s="41" t="s">
        <v>98</v>
      </c>
      <c r="D19" s="1" t="s">
        <v>99</v>
      </c>
      <c r="E19" s="1" t="s">
        <v>100</v>
      </c>
      <c r="F19" s="1" t="s">
        <v>101</v>
      </c>
      <c r="G19" s="42" t="s">
        <v>102</v>
      </c>
      <c r="H19" s="43" t="s">
        <v>103</v>
      </c>
      <c r="I19" s="1" t="s">
        <v>104</v>
      </c>
      <c r="J19" s="1" t="s">
        <v>105</v>
      </c>
      <c r="K19" s="44" t="s">
        <v>106</v>
      </c>
      <c r="L19" s="1" t="s">
        <v>107</v>
      </c>
      <c r="M19" s="45">
        <v>46001</v>
      </c>
      <c r="N19" s="44" t="s">
        <v>32</v>
      </c>
      <c r="O19" s="1">
        <v>61.87</v>
      </c>
      <c r="P19" s="1">
        <v>0</v>
      </c>
    </row>
    <row r="20" spans="1:42" ht="47.25">
      <c r="A20" s="19">
        <v>11</v>
      </c>
      <c r="B20" s="46" t="s">
        <v>108</v>
      </c>
      <c r="C20" s="19" t="s">
        <v>109</v>
      </c>
      <c r="D20" s="19">
        <v>380955066015</v>
      </c>
      <c r="E20" s="19" t="s">
        <v>110</v>
      </c>
      <c r="F20" s="19" t="s">
        <v>25</v>
      </c>
      <c r="G20" s="19" t="s">
        <v>111</v>
      </c>
      <c r="H20" s="19" t="s">
        <v>112</v>
      </c>
      <c r="I20" s="19" t="s">
        <v>113</v>
      </c>
      <c r="J20" s="19" t="s">
        <v>114</v>
      </c>
      <c r="K20" s="19">
        <v>45.5</v>
      </c>
      <c r="L20" s="19" t="s">
        <v>115</v>
      </c>
      <c r="M20" s="19" t="s">
        <v>116</v>
      </c>
      <c r="N20" s="19" t="s">
        <v>32</v>
      </c>
      <c r="O20" s="19">
        <v>23.91</v>
      </c>
      <c r="P20" s="19" t="s">
        <v>117</v>
      </c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</row>
    <row r="21" spans="1:42" ht="63">
      <c r="A21" s="19"/>
      <c r="B21" s="46" t="s">
        <v>108</v>
      </c>
      <c r="C21" s="19" t="s">
        <v>109</v>
      </c>
      <c r="D21" s="19">
        <v>380955066015</v>
      </c>
      <c r="E21" s="19" t="s">
        <v>110</v>
      </c>
      <c r="F21" s="19" t="s">
        <v>25</v>
      </c>
      <c r="G21" s="19" t="s">
        <v>118</v>
      </c>
      <c r="H21" s="19" t="s">
        <v>119</v>
      </c>
      <c r="I21" s="19" t="s">
        <v>120</v>
      </c>
      <c r="J21" s="19" t="s">
        <v>121</v>
      </c>
      <c r="K21" s="19">
        <v>40.200000000000003</v>
      </c>
      <c r="L21" s="19" t="s">
        <v>122</v>
      </c>
      <c r="M21" s="19" t="s">
        <v>123</v>
      </c>
      <c r="N21" s="19" t="s">
        <v>32</v>
      </c>
      <c r="O21" s="19">
        <v>227.86</v>
      </c>
      <c r="P21" s="19" t="s">
        <v>117</v>
      </c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</row>
    <row r="22" spans="1:42" ht="47.25">
      <c r="A22" s="19"/>
      <c r="B22" s="46" t="s">
        <v>108</v>
      </c>
      <c r="C22" s="19" t="s">
        <v>109</v>
      </c>
      <c r="D22" s="19">
        <v>380955066015</v>
      </c>
      <c r="E22" s="19" t="s">
        <v>110</v>
      </c>
      <c r="F22" s="19" t="s">
        <v>25</v>
      </c>
      <c r="G22" s="19" t="s">
        <v>124</v>
      </c>
      <c r="H22" s="19" t="s">
        <v>125</v>
      </c>
      <c r="I22" s="19" t="s">
        <v>120</v>
      </c>
      <c r="J22" s="19" t="s">
        <v>126</v>
      </c>
      <c r="K22" s="19">
        <v>22</v>
      </c>
      <c r="L22" s="19" t="s">
        <v>127</v>
      </c>
      <c r="M22" s="19" t="s">
        <v>128</v>
      </c>
      <c r="N22" s="19" t="s">
        <v>32</v>
      </c>
      <c r="O22" s="19">
        <v>303.67</v>
      </c>
      <c r="P22" s="19" t="s">
        <v>117</v>
      </c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</row>
    <row r="23" spans="1:42" ht="78.75">
      <c r="A23" s="19"/>
      <c r="B23" s="46" t="s">
        <v>108</v>
      </c>
      <c r="C23" s="19" t="s">
        <v>109</v>
      </c>
      <c r="D23" s="19">
        <v>380955066015</v>
      </c>
      <c r="E23" s="19" t="s">
        <v>110</v>
      </c>
      <c r="F23" s="19" t="s">
        <v>25</v>
      </c>
      <c r="G23" s="19" t="s">
        <v>124</v>
      </c>
      <c r="H23" s="19" t="s">
        <v>125</v>
      </c>
      <c r="I23" s="19" t="s">
        <v>113</v>
      </c>
      <c r="J23" s="19" t="s">
        <v>129</v>
      </c>
      <c r="K23" s="19">
        <v>58</v>
      </c>
      <c r="L23" s="19" t="s">
        <v>130</v>
      </c>
      <c r="M23" s="19" t="s">
        <v>131</v>
      </c>
      <c r="N23" s="19" t="s">
        <v>32</v>
      </c>
      <c r="O23" s="19">
        <v>608</v>
      </c>
      <c r="P23" s="19" t="s">
        <v>117</v>
      </c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</row>
    <row r="24" spans="1:42" ht="63">
      <c r="A24" s="19">
        <v>12</v>
      </c>
      <c r="B24" s="19" t="s">
        <v>132</v>
      </c>
      <c r="C24" s="19" t="s">
        <v>133</v>
      </c>
      <c r="D24" s="19">
        <v>380976866005</v>
      </c>
      <c r="E24" s="19" t="s">
        <v>134</v>
      </c>
      <c r="F24" s="19" t="s">
        <v>25</v>
      </c>
      <c r="G24" s="19" t="s">
        <v>135</v>
      </c>
      <c r="H24" s="19" t="s">
        <v>136</v>
      </c>
      <c r="I24" s="19" t="s">
        <v>137</v>
      </c>
      <c r="J24" s="19" t="s">
        <v>138</v>
      </c>
      <c r="K24" s="19">
        <v>5</v>
      </c>
      <c r="L24" s="47">
        <v>44614</v>
      </c>
      <c r="M24" s="47">
        <v>45605</v>
      </c>
      <c r="N24" s="19" t="s">
        <v>32</v>
      </c>
      <c r="O24" s="19">
        <v>272.05</v>
      </c>
      <c r="P24" s="19" t="s">
        <v>117</v>
      </c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</row>
    <row r="25" spans="1:42" ht="63" customHeight="1">
      <c r="A25" s="19">
        <v>13</v>
      </c>
      <c r="B25" s="19" t="s">
        <v>132</v>
      </c>
      <c r="C25" s="19" t="s">
        <v>133</v>
      </c>
      <c r="D25" s="19">
        <v>380976866005</v>
      </c>
      <c r="E25" s="19" t="s">
        <v>134</v>
      </c>
      <c r="F25" s="19" t="s">
        <v>25</v>
      </c>
      <c r="G25" s="19" t="s">
        <v>139</v>
      </c>
      <c r="H25" s="19" t="s">
        <v>140</v>
      </c>
      <c r="I25" s="19" t="s">
        <v>137</v>
      </c>
      <c r="J25" s="19" t="s">
        <v>138</v>
      </c>
      <c r="K25" s="19">
        <v>108</v>
      </c>
      <c r="L25" s="47">
        <v>44361</v>
      </c>
      <c r="M25" s="19" t="s">
        <v>58</v>
      </c>
      <c r="N25" s="19" t="s">
        <v>32</v>
      </c>
      <c r="O25" s="19">
        <v>2558.4299999999998</v>
      </c>
      <c r="P25" s="19" t="s">
        <v>117</v>
      </c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</row>
    <row r="26" spans="1:42" ht="63" customHeight="1">
      <c r="A26" s="48">
        <v>14</v>
      </c>
      <c r="B26" s="48" t="s">
        <v>141</v>
      </c>
      <c r="C26" s="48" t="s">
        <v>142</v>
      </c>
      <c r="D26" s="48">
        <v>380681080934</v>
      </c>
      <c r="E26" s="48" t="s">
        <v>143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19">
        <v>0</v>
      </c>
      <c r="N26" s="19">
        <v>0</v>
      </c>
      <c r="O26" s="19">
        <v>0</v>
      </c>
      <c r="P26" s="19">
        <v>0</v>
      </c>
    </row>
    <row r="27" spans="1:42" ht="46.5" customHeight="1">
      <c r="A27" s="48">
        <v>14</v>
      </c>
      <c r="B27" s="48" t="s">
        <v>144</v>
      </c>
      <c r="C27" s="48" t="s">
        <v>145</v>
      </c>
      <c r="D27" s="48">
        <f>380958329066</f>
        <v>380958329066</v>
      </c>
      <c r="E27" s="48" t="s">
        <v>146</v>
      </c>
      <c r="F27" s="48" t="s">
        <v>147</v>
      </c>
      <c r="G27" s="48" t="s">
        <v>148</v>
      </c>
      <c r="H27" s="48" t="s">
        <v>149</v>
      </c>
      <c r="I27" s="48" t="s">
        <v>145</v>
      </c>
      <c r="J27" s="48" t="s">
        <v>150</v>
      </c>
      <c r="K27" s="48" t="s">
        <v>151</v>
      </c>
      <c r="L27" s="48" t="s">
        <v>152</v>
      </c>
      <c r="M27" s="19" t="s">
        <v>153</v>
      </c>
      <c r="N27" s="19" t="s">
        <v>32</v>
      </c>
      <c r="O27" s="19">
        <v>3330</v>
      </c>
      <c r="P27" s="19">
        <v>0</v>
      </c>
    </row>
    <row r="28" spans="1:42" ht="72" customHeight="1">
      <c r="A28" s="48">
        <v>15</v>
      </c>
      <c r="B28" s="48" t="s">
        <v>154</v>
      </c>
      <c r="C28" s="48" t="s">
        <v>155</v>
      </c>
      <c r="D28" s="48">
        <v>380506627828</v>
      </c>
      <c r="E28" s="48" t="s">
        <v>156</v>
      </c>
      <c r="F28" s="48" t="s">
        <v>157</v>
      </c>
      <c r="G28" s="48" t="s">
        <v>158</v>
      </c>
      <c r="H28" s="48" t="s">
        <v>159</v>
      </c>
      <c r="I28" s="48" t="s">
        <v>155</v>
      </c>
      <c r="J28" s="48" t="s">
        <v>160</v>
      </c>
      <c r="K28" s="48">
        <v>49.62</v>
      </c>
      <c r="L28" s="48">
        <v>44614</v>
      </c>
      <c r="M28" s="47">
        <v>46423</v>
      </c>
      <c r="N28" s="19" t="s">
        <v>32</v>
      </c>
      <c r="O28" s="19">
        <v>3092.46</v>
      </c>
      <c r="P28" s="19" t="s">
        <v>43</v>
      </c>
    </row>
    <row r="29" spans="1:42" ht="84.75" customHeight="1">
      <c r="A29" s="48">
        <v>16</v>
      </c>
      <c r="B29" s="48" t="s">
        <v>154</v>
      </c>
      <c r="C29" s="48" t="s">
        <v>155</v>
      </c>
      <c r="D29" s="48">
        <v>380506627828</v>
      </c>
      <c r="E29" s="48" t="s">
        <v>156</v>
      </c>
      <c r="F29" s="48" t="s">
        <v>157</v>
      </c>
      <c r="G29" s="48" t="s">
        <v>161</v>
      </c>
      <c r="H29" s="48" t="s">
        <v>162</v>
      </c>
      <c r="I29" s="48" t="s">
        <v>155</v>
      </c>
      <c r="J29" s="48" t="s">
        <v>163</v>
      </c>
      <c r="K29" s="48">
        <v>2</v>
      </c>
      <c r="L29" s="48">
        <v>43818</v>
      </c>
      <c r="M29" s="19" t="s">
        <v>164</v>
      </c>
      <c r="N29" s="19" t="s">
        <v>32</v>
      </c>
      <c r="O29" s="46">
        <v>399.1</v>
      </c>
      <c r="P29" s="19" t="s">
        <v>43</v>
      </c>
    </row>
    <row r="30" spans="1:42" ht="45">
      <c r="A30" s="48">
        <v>17</v>
      </c>
      <c r="B30" s="48" t="s">
        <v>165</v>
      </c>
      <c r="C30" s="48" t="s">
        <v>166</v>
      </c>
      <c r="D30" s="48">
        <v>380734162926</v>
      </c>
      <c r="E30" s="48"/>
      <c r="F30" s="48" t="s">
        <v>167</v>
      </c>
      <c r="G30" s="48" t="s">
        <v>168</v>
      </c>
      <c r="H30" s="48" t="s">
        <v>169</v>
      </c>
      <c r="I30" s="48" t="s">
        <v>170</v>
      </c>
      <c r="J30" s="48" t="s">
        <v>171</v>
      </c>
      <c r="K30" s="48">
        <v>59.2</v>
      </c>
      <c r="L30" s="48">
        <v>44364</v>
      </c>
      <c r="M30" s="19" t="s">
        <v>58</v>
      </c>
      <c r="N30" s="19" t="s">
        <v>32</v>
      </c>
      <c r="O30" s="19"/>
      <c r="P30" s="19" t="s">
        <v>117</v>
      </c>
    </row>
    <row r="31" spans="1:42" ht="45">
      <c r="A31" s="48">
        <v>18</v>
      </c>
      <c r="B31" s="48" t="s">
        <v>165</v>
      </c>
      <c r="C31" s="48" t="s">
        <v>166</v>
      </c>
      <c r="D31" s="48">
        <v>380734162926</v>
      </c>
      <c r="E31" s="48" t="s">
        <v>172</v>
      </c>
      <c r="F31" s="48" t="s">
        <v>167</v>
      </c>
      <c r="G31" s="48" t="s">
        <v>168</v>
      </c>
      <c r="H31" s="48" t="s">
        <v>173</v>
      </c>
      <c r="I31" s="48" t="s">
        <v>170</v>
      </c>
      <c r="J31" s="48" t="s">
        <v>171</v>
      </c>
      <c r="K31" s="48">
        <v>176.9</v>
      </c>
      <c r="L31" s="48">
        <v>44364</v>
      </c>
      <c r="M31" s="19" t="s">
        <v>58</v>
      </c>
      <c r="N31" s="19" t="s">
        <v>32</v>
      </c>
      <c r="O31" s="49"/>
      <c r="P31" s="19" t="s">
        <v>117</v>
      </c>
    </row>
    <row r="32" spans="1:42" ht="15.75" customHeight="1">
      <c r="A32" s="48">
        <v>19</v>
      </c>
      <c r="B32" s="48" t="s">
        <v>165</v>
      </c>
      <c r="C32" s="48" t="s">
        <v>166</v>
      </c>
      <c r="D32" s="48">
        <v>380734162926</v>
      </c>
      <c r="E32" s="48" t="s">
        <v>172</v>
      </c>
      <c r="F32" s="48" t="s">
        <v>167</v>
      </c>
      <c r="G32" s="48" t="s">
        <v>168</v>
      </c>
      <c r="H32" s="48" t="s">
        <v>174</v>
      </c>
      <c r="I32" s="48" t="s">
        <v>170</v>
      </c>
      <c r="J32" s="48" t="s">
        <v>171</v>
      </c>
      <c r="K32" s="48">
        <v>32.299999999999997</v>
      </c>
      <c r="L32" s="48">
        <v>44364</v>
      </c>
      <c r="M32" s="19" t="s">
        <v>58</v>
      </c>
      <c r="N32" s="19" t="s">
        <v>32</v>
      </c>
      <c r="O32" s="880"/>
      <c r="P32" s="19" t="s">
        <v>117</v>
      </c>
    </row>
    <row r="33" spans="1:17" ht="15.75" customHeight="1">
      <c r="A33" s="48">
        <v>20</v>
      </c>
      <c r="B33" s="48" t="s">
        <v>165</v>
      </c>
      <c r="C33" s="48" t="s">
        <v>166</v>
      </c>
      <c r="D33" s="48">
        <v>380734162926</v>
      </c>
      <c r="E33" s="48" t="s">
        <v>172</v>
      </c>
      <c r="F33" s="48" t="s">
        <v>167</v>
      </c>
      <c r="G33" s="48" t="s">
        <v>168</v>
      </c>
      <c r="H33" s="48" t="s">
        <v>170</v>
      </c>
      <c r="I33" s="48" t="s">
        <v>170</v>
      </c>
      <c r="J33" s="48" t="s">
        <v>171</v>
      </c>
      <c r="K33" s="48">
        <v>47.4</v>
      </c>
      <c r="L33" s="48">
        <v>44364</v>
      </c>
      <c r="M33" s="19" t="s">
        <v>58</v>
      </c>
      <c r="N33" s="19" t="s">
        <v>32</v>
      </c>
      <c r="O33" s="861"/>
      <c r="P33" s="19" t="s">
        <v>117</v>
      </c>
    </row>
    <row r="34" spans="1:17" ht="15.75" customHeight="1">
      <c r="A34" s="48">
        <v>21</v>
      </c>
      <c r="B34" s="48" t="s">
        <v>165</v>
      </c>
      <c r="C34" s="48" t="s">
        <v>166</v>
      </c>
      <c r="D34" s="48">
        <v>380734162926</v>
      </c>
      <c r="E34" s="48" t="s">
        <v>172</v>
      </c>
      <c r="F34" s="48" t="s">
        <v>167</v>
      </c>
      <c r="G34" s="48" t="s">
        <v>175</v>
      </c>
      <c r="H34" s="48" t="s">
        <v>176</v>
      </c>
      <c r="I34" s="48" t="s">
        <v>166</v>
      </c>
      <c r="J34" s="48" t="s">
        <v>171</v>
      </c>
      <c r="K34" s="48">
        <v>9</v>
      </c>
      <c r="L34" s="48">
        <v>43797</v>
      </c>
      <c r="M34" s="19" t="s">
        <v>177</v>
      </c>
      <c r="N34" s="19" t="s">
        <v>32</v>
      </c>
      <c r="O34" s="862"/>
      <c r="P34" s="19" t="s">
        <v>117</v>
      </c>
    </row>
    <row r="35" spans="1:17" ht="15.75" customHeight="1">
      <c r="A35" s="48">
        <v>22</v>
      </c>
      <c r="B35" s="48" t="s">
        <v>178</v>
      </c>
      <c r="C35" s="48" t="s">
        <v>179</v>
      </c>
      <c r="D35" s="48">
        <v>380677176968</v>
      </c>
      <c r="E35" s="48" t="s">
        <v>180</v>
      </c>
      <c r="F35" s="48" t="s">
        <v>181</v>
      </c>
      <c r="G35" s="48" t="s">
        <v>182</v>
      </c>
      <c r="H35" s="48" t="s">
        <v>183</v>
      </c>
      <c r="I35" s="48" t="s">
        <v>184</v>
      </c>
      <c r="J35" s="48" t="s">
        <v>185</v>
      </c>
      <c r="K35" s="48">
        <v>1.5</v>
      </c>
      <c r="L35" s="48">
        <v>45379</v>
      </c>
      <c r="M35" s="19" t="s">
        <v>58</v>
      </c>
      <c r="N35" s="19" t="s">
        <v>32</v>
      </c>
      <c r="O35" s="46" t="s">
        <v>186</v>
      </c>
      <c r="P35" s="19" t="s">
        <v>117</v>
      </c>
    </row>
    <row r="36" spans="1:17" ht="15.75" customHeight="1">
      <c r="A36" s="48">
        <v>23</v>
      </c>
      <c r="B36" s="48" t="s">
        <v>178</v>
      </c>
      <c r="C36" s="48" t="s">
        <v>179</v>
      </c>
      <c r="D36" s="48">
        <v>380677176968</v>
      </c>
      <c r="E36" s="48" t="s">
        <v>180</v>
      </c>
      <c r="F36" s="48" t="s">
        <v>181</v>
      </c>
      <c r="G36" s="48" t="s">
        <v>187</v>
      </c>
      <c r="H36" s="48" t="s">
        <v>188</v>
      </c>
      <c r="I36" s="48" t="s">
        <v>189</v>
      </c>
      <c r="J36" s="48" t="s">
        <v>190</v>
      </c>
      <c r="K36" s="48">
        <v>5</v>
      </c>
      <c r="L36" s="48">
        <v>44392</v>
      </c>
      <c r="M36" s="19" t="s">
        <v>58</v>
      </c>
      <c r="N36" s="19" t="s">
        <v>32</v>
      </c>
      <c r="O36" s="50" t="s">
        <v>191</v>
      </c>
      <c r="P36" s="19" t="s">
        <v>117</v>
      </c>
    </row>
    <row r="37" spans="1:17" ht="15.75" customHeight="1">
      <c r="A37" s="48">
        <v>24</v>
      </c>
      <c r="B37" s="48" t="s">
        <v>178</v>
      </c>
      <c r="C37" s="48" t="s">
        <v>179</v>
      </c>
      <c r="D37" s="48">
        <v>380677176968</v>
      </c>
      <c r="E37" s="48" t="s">
        <v>180</v>
      </c>
      <c r="F37" s="48" t="s">
        <v>181</v>
      </c>
      <c r="G37" s="48" t="s">
        <v>192</v>
      </c>
      <c r="H37" s="48" t="s">
        <v>193</v>
      </c>
      <c r="I37" s="48" t="s">
        <v>189</v>
      </c>
      <c r="J37" s="48" t="s">
        <v>194</v>
      </c>
      <c r="K37" s="48">
        <v>91.8</v>
      </c>
      <c r="L37" s="48">
        <v>44847</v>
      </c>
      <c r="M37" s="19" t="s">
        <v>195</v>
      </c>
      <c r="N37" s="19" t="s">
        <v>32</v>
      </c>
      <c r="O37" s="49" t="s">
        <v>196</v>
      </c>
      <c r="P37" s="19" t="s">
        <v>117</v>
      </c>
      <c r="Q37" s="1" t="s">
        <v>21</v>
      </c>
    </row>
    <row r="38" spans="1:17" ht="15.75" customHeight="1">
      <c r="A38" s="48">
        <v>25</v>
      </c>
      <c r="B38" s="48" t="s">
        <v>178</v>
      </c>
      <c r="C38" s="48" t="s">
        <v>179</v>
      </c>
      <c r="D38" s="48">
        <v>380677176968</v>
      </c>
      <c r="E38" s="48" t="s">
        <v>180</v>
      </c>
      <c r="F38" s="48" t="s">
        <v>181</v>
      </c>
      <c r="G38" s="48" t="s">
        <v>197</v>
      </c>
      <c r="H38" s="48" t="s">
        <v>198</v>
      </c>
      <c r="I38" s="48" t="s">
        <v>189</v>
      </c>
      <c r="J38" s="48" t="s">
        <v>199</v>
      </c>
      <c r="K38" s="48">
        <v>30</v>
      </c>
      <c r="L38" s="48">
        <v>44530</v>
      </c>
      <c r="M38" s="19" t="s">
        <v>58</v>
      </c>
      <c r="N38" s="19" t="s">
        <v>32</v>
      </c>
      <c r="O38" s="46" t="s">
        <v>200</v>
      </c>
      <c r="P38" s="19" t="s">
        <v>117</v>
      </c>
    </row>
    <row r="39" spans="1:17" ht="15.75" customHeight="1">
      <c r="A39" s="48">
        <v>26</v>
      </c>
      <c r="B39" s="48" t="s">
        <v>201</v>
      </c>
      <c r="C39" s="48" t="s">
        <v>202</v>
      </c>
      <c r="D39" s="48">
        <f t="shared" ref="D39:D41" si="0">380977445161</f>
        <v>380977445161</v>
      </c>
      <c r="E39" s="48" t="s">
        <v>203</v>
      </c>
      <c r="F39" s="48" t="s">
        <v>167</v>
      </c>
      <c r="G39" s="48" t="s">
        <v>204</v>
      </c>
      <c r="H39" s="48" t="s">
        <v>205</v>
      </c>
      <c r="I39" s="48" t="s">
        <v>202</v>
      </c>
      <c r="J39" s="48" t="s">
        <v>206</v>
      </c>
      <c r="K39" s="48">
        <v>5.5</v>
      </c>
      <c r="L39" s="51">
        <v>43861</v>
      </c>
      <c r="M39" s="19" t="s">
        <v>207</v>
      </c>
      <c r="N39" s="19" t="s">
        <v>32</v>
      </c>
      <c r="O39" s="19">
        <v>2645.44</v>
      </c>
      <c r="P39" s="19">
        <v>0</v>
      </c>
    </row>
    <row r="40" spans="1:17" ht="15.75" customHeight="1">
      <c r="A40" s="48"/>
      <c r="B40" s="48"/>
      <c r="C40" s="48" t="s">
        <v>202</v>
      </c>
      <c r="D40" s="48">
        <f t="shared" si="0"/>
        <v>380977445161</v>
      </c>
      <c r="E40" s="48" t="s">
        <v>203</v>
      </c>
      <c r="F40" s="48" t="s">
        <v>167</v>
      </c>
      <c r="G40" s="48" t="s">
        <v>208</v>
      </c>
      <c r="H40" s="48" t="s">
        <v>209</v>
      </c>
      <c r="I40" s="48" t="s">
        <v>210</v>
      </c>
      <c r="J40" s="48" t="s">
        <v>211</v>
      </c>
      <c r="K40" s="48">
        <v>80.599999999999994</v>
      </c>
      <c r="L40" s="48">
        <v>45108</v>
      </c>
      <c r="M40" s="19" t="s">
        <v>212</v>
      </c>
      <c r="N40" s="19" t="s">
        <v>32</v>
      </c>
      <c r="O40" s="49">
        <v>4414.2</v>
      </c>
      <c r="P40" s="19">
        <v>0</v>
      </c>
    </row>
    <row r="41" spans="1:17" ht="15.75" customHeight="1">
      <c r="A41" s="48"/>
      <c r="B41" s="48"/>
      <c r="C41" s="48" t="s">
        <v>202</v>
      </c>
      <c r="D41" s="48">
        <f t="shared" si="0"/>
        <v>380977445161</v>
      </c>
      <c r="E41" s="48" t="s">
        <v>203</v>
      </c>
      <c r="F41" s="48" t="s">
        <v>167</v>
      </c>
      <c r="G41" s="48" t="s">
        <v>213</v>
      </c>
      <c r="H41" s="48" t="s">
        <v>214</v>
      </c>
      <c r="I41" s="48" t="s">
        <v>202</v>
      </c>
      <c r="J41" s="48" t="s">
        <v>215</v>
      </c>
      <c r="K41" s="48">
        <v>1</v>
      </c>
      <c r="L41" s="48">
        <v>45177</v>
      </c>
      <c r="M41" s="19" t="s">
        <v>212</v>
      </c>
      <c r="N41" s="19" t="s">
        <v>32</v>
      </c>
      <c r="O41" s="19">
        <v>7190.1</v>
      </c>
      <c r="P41" s="19">
        <v>0</v>
      </c>
    </row>
    <row r="42" spans="1:17" ht="75" customHeight="1">
      <c r="A42" s="48">
        <v>27</v>
      </c>
      <c r="B42" s="48" t="s">
        <v>216</v>
      </c>
      <c r="C42" s="48" t="s">
        <v>217</v>
      </c>
      <c r="D42" s="48">
        <v>970039372</v>
      </c>
      <c r="E42" s="48" t="s">
        <v>218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52">
        <v>0</v>
      </c>
      <c r="N42" s="52">
        <v>0</v>
      </c>
      <c r="O42" s="49">
        <v>0</v>
      </c>
      <c r="P42" s="52">
        <v>0</v>
      </c>
    </row>
    <row r="43" spans="1:17" ht="15.75" customHeight="1">
      <c r="A43" s="48">
        <v>28</v>
      </c>
      <c r="B43" s="48" t="s">
        <v>219</v>
      </c>
      <c r="C43" s="48" t="s">
        <v>220</v>
      </c>
      <c r="D43" s="48">
        <v>665321997</v>
      </c>
      <c r="E43" s="48" t="s">
        <v>221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19">
        <v>0</v>
      </c>
      <c r="N43" s="19">
        <v>0</v>
      </c>
      <c r="O43" s="49"/>
      <c r="P43" s="19">
        <v>0</v>
      </c>
    </row>
    <row r="44" spans="1:17" ht="15.75" customHeight="1">
      <c r="A44" s="48"/>
      <c r="B44" s="48"/>
      <c r="C44" s="48" t="s">
        <v>222</v>
      </c>
      <c r="D44" s="48">
        <v>992257875</v>
      </c>
      <c r="E44" s="53" t="s">
        <v>223</v>
      </c>
      <c r="F44" s="48" t="s">
        <v>147</v>
      </c>
      <c r="G44" s="48" t="s">
        <v>224</v>
      </c>
      <c r="H44" s="48" t="s">
        <v>225</v>
      </c>
      <c r="I44" s="48" t="s">
        <v>226</v>
      </c>
      <c r="J44" s="48" t="s">
        <v>227</v>
      </c>
      <c r="K44" s="48">
        <v>10</v>
      </c>
      <c r="L44" s="48">
        <v>44746</v>
      </c>
      <c r="M44" s="19" t="s">
        <v>58</v>
      </c>
      <c r="N44" s="19" t="s">
        <v>32</v>
      </c>
      <c r="O44" s="46" t="s">
        <v>228</v>
      </c>
      <c r="P44" s="19">
        <v>0</v>
      </c>
    </row>
    <row r="45" spans="1:17" ht="15.75" customHeight="1">
      <c r="A45" s="48">
        <v>30</v>
      </c>
      <c r="B45" s="48" t="s">
        <v>229</v>
      </c>
      <c r="C45" s="48" t="s">
        <v>230</v>
      </c>
      <c r="D45" s="48">
        <v>38093287045</v>
      </c>
      <c r="E45" s="48" t="s">
        <v>231</v>
      </c>
      <c r="F45" s="48" t="s">
        <v>147</v>
      </c>
      <c r="G45" s="48" t="s">
        <v>232</v>
      </c>
      <c r="H45" s="48" t="s">
        <v>233</v>
      </c>
      <c r="I45" s="48" t="s">
        <v>234</v>
      </c>
      <c r="J45" s="48" t="s">
        <v>235</v>
      </c>
      <c r="K45" s="48">
        <v>18.399999999999999</v>
      </c>
      <c r="L45" s="54">
        <v>40633</v>
      </c>
      <c r="M45" s="19" t="s">
        <v>58</v>
      </c>
      <c r="N45" s="19" t="s">
        <v>32</v>
      </c>
      <c r="O45" s="50">
        <v>792.63</v>
      </c>
      <c r="P45" s="19">
        <v>0</v>
      </c>
    </row>
    <row r="46" spans="1:17" ht="15.75" customHeight="1">
      <c r="A46" s="48"/>
      <c r="B46" s="48"/>
      <c r="C46" s="48"/>
      <c r="D46" s="48"/>
      <c r="E46" s="48"/>
      <c r="F46" s="48"/>
      <c r="G46" s="48" t="s">
        <v>236</v>
      </c>
      <c r="H46" s="48" t="s">
        <v>237</v>
      </c>
      <c r="I46" s="48" t="s">
        <v>238</v>
      </c>
      <c r="J46" s="48" t="s">
        <v>239</v>
      </c>
      <c r="K46" s="48">
        <v>14.62</v>
      </c>
      <c r="L46" s="48">
        <v>44405</v>
      </c>
      <c r="M46" s="19" t="s">
        <v>58</v>
      </c>
      <c r="N46" s="19" t="s">
        <v>32</v>
      </c>
      <c r="O46" s="49"/>
      <c r="P46" s="19">
        <v>0</v>
      </c>
    </row>
    <row r="47" spans="1:17" ht="15.75" customHeight="1">
      <c r="A47" s="48"/>
      <c r="B47" s="48"/>
      <c r="C47" s="48"/>
      <c r="D47" s="48"/>
      <c r="E47" s="48"/>
      <c r="F47" s="48"/>
      <c r="G47" s="48" t="s">
        <v>240</v>
      </c>
      <c r="H47" s="48" t="s">
        <v>241</v>
      </c>
      <c r="I47" s="48" t="s">
        <v>238</v>
      </c>
      <c r="J47" s="48" t="s">
        <v>242</v>
      </c>
      <c r="K47" s="48">
        <v>113.1</v>
      </c>
      <c r="L47" s="48">
        <v>43773</v>
      </c>
      <c r="M47" s="19" t="s">
        <v>212</v>
      </c>
      <c r="N47" s="19" t="s">
        <v>32</v>
      </c>
      <c r="O47" s="55">
        <v>1811.48</v>
      </c>
      <c r="P47" s="19">
        <v>0</v>
      </c>
    </row>
    <row r="48" spans="1:17" ht="96.75" customHeight="1">
      <c r="A48" s="48"/>
      <c r="B48" s="48"/>
      <c r="C48" s="48"/>
      <c r="D48" s="48"/>
      <c r="E48" s="48"/>
      <c r="F48" s="48"/>
      <c r="G48" s="48" t="s">
        <v>243</v>
      </c>
      <c r="H48" s="48" t="s">
        <v>244</v>
      </c>
      <c r="I48" s="48" t="s">
        <v>238</v>
      </c>
      <c r="J48" s="48" t="s">
        <v>245</v>
      </c>
      <c r="K48" s="48">
        <v>4</v>
      </c>
      <c r="L48" s="48">
        <v>41746</v>
      </c>
      <c r="M48" s="19" t="s">
        <v>246</v>
      </c>
      <c r="N48" s="19" t="s">
        <v>32</v>
      </c>
      <c r="O48" s="56">
        <v>228.31</v>
      </c>
      <c r="P48" s="19">
        <v>0</v>
      </c>
    </row>
    <row r="49" spans="1:16" ht="78" customHeight="1">
      <c r="A49" s="48"/>
      <c r="B49" s="48"/>
      <c r="C49" s="48"/>
      <c r="D49" s="48"/>
      <c r="E49" s="48"/>
      <c r="F49" s="48"/>
      <c r="G49" s="48"/>
      <c r="H49" s="48"/>
      <c r="I49" s="48"/>
      <c r="J49" s="48" t="s">
        <v>247</v>
      </c>
      <c r="K49" s="48">
        <v>4</v>
      </c>
      <c r="L49" s="48">
        <v>40959</v>
      </c>
      <c r="M49" s="19" t="s">
        <v>246</v>
      </c>
      <c r="N49" s="19" t="s">
        <v>32</v>
      </c>
      <c r="O49" s="57">
        <v>21.91</v>
      </c>
      <c r="P49" s="19">
        <v>0</v>
      </c>
    </row>
    <row r="50" spans="1:16" ht="117.75" customHeight="1">
      <c r="A50" s="48">
        <v>30</v>
      </c>
      <c r="B50" s="48" t="s">
        <v>248</v>
      </c>
      <c r="C50" s="48" t="s">
        <v>249</v>
      </c>
      <c r="D50" s="48" t="s">
        <v>250</v>
      </c>
      <c r="E50" s="48" t="s">
        <v>251</v>
      </c>
      <c r="F50" s="48" t="s">
        <v>147</v>
      </c>
      <c r="G50" s="48" t="s">
        <v>252</v>
      </c>
      <c r="H50" s="48" t="s">
        <v>253</v>
      </c>
      <c r="I50" s="48" t="s">
        <v>254</v>
      </c>
      <c r="J50" s="48" t="s">
        <v>255</v>
      </c>
      <c r="K50" s="48">
        <v>203.3</v>
      </c>
      <c r="L50" s="54">
        <v>44971</v>
      </c>
      <c r="M50" s="19" t="s">
        <v>256</v>
      </c>
      <c r="N50" s="19" t="s">
        <v>32</v>
      </c>
      <c r="O50" s="50">
        <v>1098.94</v>
      </c>
      <c r="P50" s="19">
        <v>0</v>
      </c>
    </row>
    <row r="51" spans="1:16" ht="102.75" customHeight="1">
      <c r="A51" s="48"/>
      <c r="B51" s="48"/>
      <c r="C51" s="48" t="s">
        <v>249</v>
      </c>
      <c r="D51" s="48" t="s">
        <v>250</v>
      </c>
      <c r="E51" s="48" t="s">
        <v>251</v>
      </c>
      <c r="F51" s="48" t="s">
        <v>147</v>
      </c>
      <c r="G51" s="48" t="s">
        <v>252</v>
      </c>
      <c r="H51" s="48" t="s">
        <v>253</v>
      </c>
      <c r="I51" s="48" t="s">
        <v>257</v>
      </c>
      <c r="J51" s="48" t="s">
        <v>258</v>
      </c>
      <c r="K51" s="48">
        <v>191.1</v>
      </c>
      <c r="L51" s="54">
        <v>44971</v>
      </c>
      <c r="M51" s="19" t="s">
        <v>256</v>
      </c>
      <c r="N51" s="19" t="s">
        <v>32</v>
      </c>
      <c r="O51" s="50">
        <v>1041.05</v>
      </c>
      <c r="P51" s="19">
        <v>0</v>
      </c>
    </row>
    <row r="52" spans="1:16" ht="100.5" customHeight="1">
      <c r="A52" s="48"/>
      <c r="B52" s="48"/>
      <c r="C52" s="48" t="s">
        <v>249</v>
      </c>
      <c r="D52" s="48" t="s">
        <v>250</v>
      </c>
      <c r="E52" s="48" t="s">
        <v>251</v>
      </c>
      <c r="F52" s="48" t="s">
        <v>147</v>
      </c>
      <c r="G52" s="48" t="s">
        <v>252</v>
      </c>
      <c r="H52" s="48" t="s">
        <v>253</v>
      </c>
      <c r="I52" s="48" t="s">
        <v>259</v>
      </c>
      <c r="J52" s="48" t="s">
        <v>260</v>
      </c>
      <c r="K52" s="48">
        <v>26.5</v>
      </c>
      <c r="L52" s="54">
        <v>44971</v>
      </c>
      <c r="M52" s="19" t="s">
        <v>256</v>
      </c>
      <c r="N52" s="19" t="s">
        <v>32</v>
      </c>
      <c r="O52" s="50">
        <v>135.03</v>
      </c>
      <c r="P52" s="19">
        <v>0</v>
      </c>
    </row>
    <row r="53" spans="1:16" ht="103.5" customHeight="1">
      <c r="A53" s="48"/>
      <c r="B53" s="48"/>
      <c r="C53" s="48" t="s">
        <v>249</v>
      </c>
      <c r="D53" s="48" t="s">
        <v>250</v>
      </c>
      <c r="E53" s="48" t="s">
        <v>251</v>
      </c>
      <c r="F53" s="48" t="s">
        <v>147</v>
      </c>
      <c r="G53" s="48" t="s">
        <v>252</v>
      </c>
      <c r="H53" s="48" t="s">
        <v>253</v>
      </c>
      <c r="I53" s="48" t="s">
        <v>261</v>
      </c>
      <c r="J53" s="48" t="s">
        <v>262</v>
      </c>
      <c r="K53" s="48">
        <v>21783.13</v>
      </c>
      <c r="L53" s="58">
        <v>44883</v>
      </c>
      <c r="M53" s="19" t="s">
        <v>256</v>
      </c>
      <c r="N53" s="19" t="s">
        <v>32</v>
      </c>
      <c r="O53" s="46">
        <v>2256.59</v>
      </c>
      <c r="P53" s="19"/>
    </row>
    <row r="54" spans="1:16" ht="15.75" customHeight="1">
      <c r="A54" s="48"/>
      <c r="B54" s="48"/>
      <c r="C54" s="48" t="s">
        <v>249</v>
      </c>
      <c r="D54" s="48" t="s">
        <v>263</v>
      </c>
      <c r="E54" s="48" t="s">
        <v>251</v>
      </c>
      <c r="F54" s="48" t="s">
        <v>147</v>
      </c>
      <c r="G54" s="48" t="s">
        <v>264</v>
      </c>
      <c r="H54" s="48" t="s">
        <v>265</v>
      </c>
      <c r="I54" s="48" t="s">
        <v>266</v>
      </c>
      <c r="J54" s="48" t="s">
        <v>267</v>
      </c>
      <c r="K54" s="48">
        <v>125.8</v>
      </c>
      <c r="L54" s="58">
        <v>44511</v>
      </c>
      <c r="M54" s="47">
        <v>46337</v>
      </c>
      <c r="N54" s="19" t="s">
        <v>32</v>
      </c>
      <c r="O54" s="50">
        <v>358.38</v>
      </c>
      <c r="P54" s="19">
        <v>0</v>
      </c>
    </row>
    <row r="55" spans="1:16" ht="15.75" customHeight="1">
      <c r="A55" s="48"/>
      <c r="B55" s="48"/>
      <c r="C55" s="48" t="s">
        <v>249</v>
      </c>
      <c r="D55" s="48" t="s">
        <v>250</v>
      </c>
      <c r="E55" s="48" t="s">
        <v>251</v>
      </c>
      <c r="F55" s="48" t="s">
        <v>147</v>
      </c>
      <c r="G55" s="48" t="s">
        <v>268</v>
      </c>
      <c r="H55" s="48" t="s">
        <v>269</v>
      </c>
      <c r="I55" s="48" t="s">
        <v>266</v>
      </c>
      <c r="J55" s="48" t="s">
        <v>270</v>
      </c>
      <c r="K55" s="48">
        <v>40.35</v>
      </c>
      <c r="L55" s="54">
        <v>44778</v>
      </c>
      <c r="M55" s="47">
        <v>46604</v>
      </c>
      <c r="N55" s="19" t="s">
        <v>32</v>
      </c>
      <c r="O55" s="49">
        <v>324.73</v>
      </c>
      <c r="P55" s="19">
        <v>0</v>
      </c>
    </row>
    <row r="56" spans="1:16" ht="15.75" customHeight="1">
      <c r="A56" s="48">
        <v>33</v>
      </c>
      <c r="B56" s="48" t="s">
        <v>271</v>
      </c>
      <c r="C56" s="48" t="s">
        <v>272</v>
      </c>
      <c r="D56" s="48" t="s">
        <v>273</v>
      </c>
      <c r="E56" s="48" t="s">
        <v>274</v>
      </c>
      <c r="F56" s="48" t="s">
        <v>20</v>
      </c>
      <c r="G56" s="48"/>
      <c r="H56" s="48"/>
      <c r="I56" s="48"/>
      <c r="J56" s="48"/>
      <c r="K56" s="48"/>
      <c r="L56" s="48"/>
      <c r="O56" s="880"/>
    </row>
    <row r="57" spans="1:16" ht="15.75" customHeight="1">
      <c r="A57" s="48">
        <v>34</v>
      </c>
      <c r="B57" s="48" t="s">
        <v>275</v>
      </c>
      <c r="C57" s="48" t="s">
        <v>276</v>
      </c>
      <c r="D57" s="48" t="s">
        <v>277</v>
      </c>
      <c r="E57" s="48" t="s">
        <v>278</v>
      </c>
      <c r="F57" s="48" t="s">
        <v>279</v>
      </c>
      <c r="G57" s="48" t="s">
        <v>280</v>
      </c>
      <c r="H57" s="48" t="s">
        <v>281</v>
      </c>
      <c r="I57" s="48" t="s">
        <v>282</v>
      </c>
      <c r="J57" s="48" t="s">
        <v>283</v>
      </c>
      <c r="K57" s="48">
        <v>143.5</v>
      </c>
      <c r="L57" s="48">
        <v>44469</v>
      </c>
      <c r="M57" s="19" t="s">
        <v>58</v>
      </c>
      <c r="N57" s="19" t="s">
        <v>32</v>
      </c>
      <c r="O57" s="861"/>
      <c r="P57" s="19">
        <v>0</v>
      </c>
    </row>
    <row r="58" spans="1:16" ht="15.75" customHeight="1">
      <c r="A58" s="48">
        <v>35</v>
      </c>
      <c r="B58" s="48" t="s">
        <v>284</v>
      </c>
      <c r="C58" s="48" t="s">
        <v>20</v>
      </c>
      <c r="D58" s="48" t="s">
        <v>20</v>
      </c>
      <c r="E58" s="48" t="s">
        <v>285</v>
      </c>
      <c r="F58" s="48" t="s">
        <v>20</v>
      </c>
      <c r="G58" s="48" t="s">
        <v>20</v>
      </c>
      <c r="H58" s="48" t="s">
        <v>20</v>
      </c>
      <c r="I58" s="48" t="s">
        <v>20</v>
      </c>
      <c r="J58" s="48" t="s">
        <v>20</v>
      </c>
      <c r="K58" s="48" t="s">
        <v>20</v>
      </c>
      <c r="L58" s="48" t="s">
        <v>20</v>
      </c>
      <c r="M58" s="1" t="s">
        <v>20</v>
      </c>
      <c r="N58" s="1" t="s">
        <v>20</v>
      </c>
      <c r="O58" s="862"/>
      <c r="P58" s="1" t="s">
        <v>20</v>
      </c>
    </row>
    <row r="59" spans="1:16" ht="86.25" customHeight="1">
      <c r="A59" s="48">
        <v>36</v>
      </c>
      <c r="B59" s="48" t="s">
        <v>275</v>
      </c>
      <c r="C59" s="48" t="s">
        <v>276</v>
      </c>
      <c r="D59" s="48" t="s">
        <v>277</v>
      </c>
      <c r="E59" s="48" t="s">
        <v>278</v>
      </c>
      <c r="F59" s="48" t="s">
        <v>147</v>
      </c>
      <c r="G59" s="48" t="s">
        <v>286</v>
      </c>
      <c r="H59" s="48" t="s">
        <v>287</v>
      </c>
      <c r="I59" s="48" t="s">
        <v>288</v>
      </c>
      <c r="J59" s="48" t="s">
        <v>289</v>
      </c>
      <c r="K59" s="48">
        <v>5</v>
      </c>
      <c r="L59" s="48">
        <v>45113</v>
      </c>
      <c r="M59" s="59" t="s">
        <v>58</v>
      </c>
      <c r="N59" s="59" t="s">
        <v>32</v>
      </c>
      <c r="O59" s="19"/>
      <c r="P59" s="60"/>
    </row>
    <row r="60" spans="1:16" ht="15.75" customHeight="1">
      <c r="A60" s="48">
        <v>37</v>
      </c>
      <c r="B60" s="48" t="s">
        <v>275</v>
      </c>
      <c r="C60" s="48" t="s">
        <v>276</v>
      </c>
      <c r="D60" s="48" t="s">
        <v>277</v>
      </c>
      <c r="E60" s="48" t="s">
        <v>278</v>
      </c>
      <c r="F60" s="48" t="s">
        <v>147</v>
      </c>
      <c r="G60" s="48"/>
      <c r="H60" s="48"/>
      <c r="I60" s="48" t="s">
        <v>288</v>
      </c>
      <c r="J60" s="48" t="s">
        <v>289</v>
      </c>
      <c r="K60" s="48"/>
      <c r="L60" s="48"/>
      <c r="M60" s="60"/>
      <c r="N60" s="59" t="s">
        <v>32</v>
      </c>
      <c r="O60" s="19"/>
      <c r="P60" s="60"/>
    </row>
    <row r="61" spans="1:16" ht="15.75" customHeight="1">
      <c r="A61" s="48">
        <v>38</v>
      </c>
      <c r="B61" s="48" t="s">
        <v>290</v>
      </c>
      <c r="C61" s="48" t="s">
        <v>291</v>
      </c>
      <c r="D61" s="48">
        <v>365964694</v>
      </c>
      <c r="E61" s="48" t="s">
        <v>292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61">
        <v>0</v>
      </c>
      <c r="N61" s="61">
        <v>0</v>
      </c>
      <c r="O61" s="19">
        <v>0</v>
      </c>
      <c r="P61" s="61">
        <v>0</v>
      </c>
    </row>
    <row r="62" spans="1:16" ht="15.75" customHeight="1">
      <c r="A62" s="48">
        <v>39</v>
      </c>
      <c r="B62" s="48" t="s">
        <v>293</v>
      </c>
      <c r="C62" s="48" t="s">
        <v>294</v>
      </c>
      <c r="D62" s="48" t="s">
        <v>295</v>
      </c>
      <c r="E62" s="48" t="s">
        <v>296</v>
      </c>
      <c r="F62" s="48" t="s">
        <v>147</v>
      </c>
      <c r="G62" s="48" t="s">
        <v>297</v>
      </c>
      <c r="H62" s="48" t="s">
        <v>298</v>
      </c>
      <c r="I62" s="48" t="s">
        <v>294</v>
      </c>
      <c r="J62" s="48" t="s">
        <v>299</v>
      </c>
      <c r="K62" s="48">
        <v>25</v>
      </c>
      <c r="L62" s="48" t="s">
        <v>300</v>
      </c>
      <c r="M62" s="61" t="s">
        <v>58</v>
      </c>
      <c r="N62" s="61" t="s">
        <v>32</v>
      </c>
      <c r="O62" s="19">
        <v>12.5</v>
      </c>
      <c r="P62" s="61" t="s">
        <v>117</v>
      </c>
    </row>
    <row r="63" spans="1:16" ht="86.25" customHeight="1">
      <c r="A63" s="48">
        <v>40</v>
      </c>
      <c r="B63" s="48" t="s">
        <v>301</v>
      </c>
      <c r="C63" s="48" t="s">
        <v>302</v>
      </c>
      <c r="D63" s="48" t="s">
        <v>303</v>
      </c>
      <c r="E63" s="53" t="s">
        <v>304</v>
      </c>
      <c r="F63" s="48" t="s">
        <v>147</v>
      </c>
      <c r="G63" s="48" t="s">
        <v>305</v>
      </c>
      <c r="H63" s="48" t="s">
        <v>306</v>
      </c>
      <c r="I63" s="48" t="s">
        <v>302</v>
      </c>
      <c r="J63" s="48" t="s">
        <v>307</v>
      </c>
      <c r="K63" s="48">
        <v>49.3</v>
      </c>
      <c r="L63" s="48">
        <v>44545</v>
      </c>
      <c r="M63" s="59" t="s">
        <v>58</v>
      </c>
      <c r="N63" s="59" t="s">
        <v>32</v>
      </c>
      <c r="O63" s="59">
        <v>1536.79</v>
      </c>
      <c r="P63" s="59">
        <v>21080.81</v>
      </c>
    </row>
    <row r="64" spans="1:16" ht="72" customHeight="1">
      <c r="A64" s="48"/>
      <c r="B64" s="62"/>
      <c r="C64" s="63"/>
      <c r="D64" s="48"/>
      <c r="E64" s="48"/>
      <c r="F64" s="48" t="s">
        <v>308</v>
      </c>
      <c r="G64" s="48" t="s">
        <v>309</v>
      </c>
      <c r="H64" s="48" t="s">
        <v>310</v>
      </c>
      <c r="I64" s="48" t="s">
        <v>311</v>
      </c>
      <c r="J64" s="48" t="s">
        <v>312</v>
      </c>
      <c r="K64" s="48">
        <v>15</v>
      </c>
      <c r="L64" s="48">
        <v>44098</v>
      </c>
      <c r="M64" s="59" t="s">
        <v>58</v>
      </c>
      <c r="N64" s="59" t="s">
        <v>32</v>
      </c>
      <c r="O64" s="59">
        <v>515.77</v>
      </c>
      <c r="P64" s="59">
        <v>0</v>
      </c>
    </row>
    <row r="65" spans="1:16" ht="90" customHeight="1">
      <c r="A65" s="48"/>
      <c r="B65" s="64" t="s">
        <v>313</v>
      </c>
      <c r="C65" s="64" t="s">
        <v>314</v>
      </c>
      <c r="D65" s="48" t="s">
        <v>303</v>
      </c>
      <c r="E65" s="53" t="s">
        <v>315</v>
      </c>
      <c r="F65" s="48" t="s">
        <v>147</v>
      </c>
      <c r="G65" s="48" t="s">
        <v>316</v>
      </c>
      <c r="H65" s="48" t="s">
        <v>317</v>
      </c>
      <c r="I65" s="48" t="s">
        <v>311</v>
      </c>
      <c r="J65" s="48" t="s">
        <v>307</v>
      </c>
      <c r="K65" s="48">
        <v>49.3</v>
      </c>
      <c r="L65" s="48">
        <v>44545</v>
      </c>
      <c r="M65" s="59" t="s">
        <v>58</v>
      </c>
      <c r="N65" s="59" t="s">
        <v>32</v>
      </c>
      <c r="O65" s="59">
        <v>493.32</v>
      </c>
      <c r="P65" s="59">
        <v>1782.74</v>
      </c>
    </row>
    <row r="66" spans="1:16" ht="114.75" customHeight="1">
      <c r="A66" s="48"/>
      <c r="B66" s="48"/>
      <c r="C66" s="48"/>
      <c r="D66" s="48" t="s">
        <v>303</v>
      </c>
      <c r="E66" s="53" t="s">
        <v>318</v>
      </c>
      <c r="F66" s="48" t="s">
        <v>147</v>
      </c>
      <c r="G66" s="48" t="s">
        <v>309</v>
      </c>
      <c r="H66" s="48" t="s">
        <v>310</v>
      </c>
      <c r="I66" s="48" t="s">
        <v>319</v>
      </c>
      <c r="J66" s="48" t="s">
        <v>320</v>
      </c>
      <c r="K66" s="48">
        <v>21.4</v>
      </c>
      <c r="L66" s="48">
        <v>44463</v>
      </c>
      <c r="M66" s="59" t="s">
        <v>58</v>
      </c>
      <c r="N66" s="59" t="s">
        <v>32</v>
      </c>
      <c r="O66" s="59">
        <v>1067.08</v>
      </c>
      <c r="P66" s="59">
        <v>0</v>
      </c>
    </row>
    <row r="67" spans="1:16" ht="87" customHeight="1">
      <c r="A67" s="48"/>
      <c r="B67" s="48"/>
      <c r="C67" s="48"/>
      <c r="D67" s="48" t="s">
        <v>303</v>
      </c>
      <c r="E67" s="53" t="s">
        <v>321</v>
      </c>
      <c r="F67" s="48" t="s">
        <v>147</v>
      </c>
      <c r="G67" s="48" t="s">
        <v>322</v>
      </c>
      <c r="H67" s="48" t="s">
        <v>323</v>
      </c>
      <c r="I67" s="48" t="s">
        <v>319</v>
      </c>
      <c r="J67" s="48" t="s">
        <v>324</v>
      </c>
      <c r="K67" s="48">
        <v>20.399999999999999</v>
      </c>
      <c r="L67" s="48">
        <v>44163</v>
      </c>
      <c r="M67" s="59" t="s">
        <v>58</v>
      </c>
      <c r="N67" s="59" t="s">
        <v>32</v>
      </c>
      <c r="O67" s="59">
        <v>1022.49</v>
      </c>
      <c r="P67" s="59">
        <v>12926.94</v>
      </c>
    </row>
    <row r="68" spans="1:16" ht="90">
      <c r="A68" s="48"/>
      <c r="B68" s="48"/>
      <c r="C68" s="48"/>
      <c r="D68" s="48" t="s">
        <v>303</v>
      </c>
      <c r="E68" s="53" t="s">
        <v>325</v>
      </c>
      <c r="F68" s="48" t="s">
        <v>147</v>
      </c>
      <c r="G68" s="48" t="s">
        <v>326</v>
      </c>
      <c r="H68" s="48" t="s">
        <v>327</v>
      </c>
      <c r="I68" s="48" t="s">
        <v>319</v>
      </c>
      <c r="J68" s="48" t="s">
        <v>328</v>
      </c>
      <c r="K68" s="48">
        <v>2.5</v>
      </c>
      <c r="L68" s="48">
        <v>44810</v>
      </c>
      <c r="M68" s="65" t="s">
        <v>329</v>
      </c>
      <c r="N68" s="59" t="s">
        <v>32</v>
      </c>
      <c r="O68" s="59">
        <v>279.41000000000003</v>
      </c>
      <c r="P68" s="59">
        <v>0</v>
      </c>
    </row>
    <row r="69" spans="1:16" ht="90">
      <c r="A69" s="48"/>
      <c r="B69" s="48"/>
      <c r="C69" s="48"/>
      <c r="D69" s="48" t="s">
        <v>303</v>
      </c>
      <c r="E69" s="53" t="s">
        <v>330</v>
      </c>
      <c r="F69" s="48" t="s">
        <v>147</v>
      </c>
      <c r="G69" s="48" t="s">
        <v>331</v>
      </c>
      <c r="H69" s="48" t="s">
        <v>319</v>
      </c>
      <c r="I69" s="48" t="s">
        <v>319</v>
      </c>
      <c r="J69" s="48" t="s">
        <v>332</v>
      </c>
      <c r="K69" s="48">
        <v>14.4</v>
      </c>
      <c r="L69" s="48">
        <v>44306</v>
      </c>
      <c r="M69" s="59" t="s">
        <v>58</v>
      </c>
      <c r="N69" s="59" t="s">
        <v>32</v>
      </c>
      <c r="O69" s="59">
        <v>581.41999999999996</v>
      </c>
      <c r="P69" s="59">
        <v>0</v>
      </c>
    </row>
    <row r="70" spans="1:16" ht="90">
      <c r="A70" s="48"/>
      <c r="B70" s="48"/>
      <c r="C70" s="48"/>
      <c r="D70" s="48" t="s">
        <v>303</v>
      </c>
      <c r="E70" s="53" t="s">
        <v>333</v>
      </c>
      <c r="F70" s="48" t="s">
        <v>147</v>
      </c>
      <c r="G70" s="48" t="s">
        <v>334</v>
      </c>
      <c r="H70" s="48" t="s">
        <v>335</v>
      </c>
      <c r="I70" s="48" t="s">
        <v>302</v>
      </c>
      <c r="J70" s="48" t="s">
        <v>336</v>
      </c>
      <c r="K70" s="48">
        <v>13</v>
      </c>
      <c r="L70" s="48">
        <v>44523</v>
      </c>
      <c r="M70" s="59" t="s">
        <v>58</v>
      </c>
      <c r="N70" s="59" t="s">
        <v>32</v>
      </c>
      <c r="O70" s="59">
        <v>1280.6600000000001</v>
      </c>
      <c r="P70" s="59">
        <v>2964.73</v>
      </c>
    </row>
    <row r="71" spans="1:16" ht="45">
      <c r="A71" s="48"/>
      <c r="B71" s="48"/>
      <c r="C71" s="48"/>
      <c r="D71" s="48" t="s">
        <v>303</v>
      </c>
      <c r="E71" s="53" t="s">
        <v>337</v>
      </c>
      <c r="F71" s="48" t="s">
        <v>147</v>
      </c>
      <c r="G71" s="48" t="s">
        <v>338</v>
      </c>
      <c r="H71" s="48" t="s">
        <v>339</v>
      </c>
      <c r="I71" s="48" t="s">
        <v>340</v>
      </c>
      <c r="J71" s="48" t="s">
        <v>341</v>
      </c>
      <c r="K71" s="48">
        <v>67.5</v>
      </c>
      <c r="L71" s="48">
        <v>44243</v>
      </c>
      <c r="M71" s="59" t="s">
        <v>58</v>
      </c>
      <c r="N71" s="59" t="s">
        <v>32</v>
      </c>
      <c r="O71" s="59">
        <v>1690.49</v>
      </c>
      <c r="P71" s="59">
        <v>30384.02</v>
      </c>
    </row>
    <row r="72" spans="1:16" ht="75">
      <c r="A72" s="48"/>
      <c r="B72" s="48"/>
      <c r="C72" s="48"/>
      <c r="D72" s="48" t="s">
        <v>303</v>
      </c>
      <c r="E72" s="53" t="s">
        <v>342</v>
      </c>
      <c r="F72" s="48" t="s">
        <v>147</v>
      </c>
      <c r="G72" s="48" t="s">
        <v>343</v>
      </c>
      <c r="H72" s="48" t="s">
        <v>344</v>
      </c>
      <c r="I72" s="48" t="s">
        <v>340</v>
      </c>
      <c r="J72" s="48" t="s">
        <v>345</v>
      </c>
      <c r="K72" s="48">
        <v>140.4</v>
      </c>
      <c r="L72" s="48">
        <v>42874</v>
      </c>
      <c r="M72" s="59" t="s">
        <v>346</v>
      </c>
      <c r="N72" s="59" t="s">
        <v>32</v>
      </c>
      <c r="O72" s="59">
        <v>3635.67</v>
      </c>
      <c r="P72" s="59">
        <v>0</v>
      </c>
    </row>
    <row r="73" spans="1:16" ht="75">
      <c r="A73" s="48"/>
      <c r="B73" s="48"/>
      <c r="C73" s="48"/>
      <c r="D73" s="48" t="s">
        <v>303</v>
      </c>
      <c r="E73" s="53" t="s">
        <v>347</v>
      </c>
      <c r="F73" s="48" t="s">
        <v>147</v>
      </c>
      <c r="G73" s="48" t="s">
        <v>348</v>
      </c>
      <c r="H73" s="48" t="s">
        <v>349</v>
      </c>
      <c r="I73" s="48" t="s">
        <v>340</v>
      </c>
      <c r="J73" s="48" t="s">
        <v>350</v>
      </c>
      <c r="K73" s="48">
        <v>149.30000000000001</v>
      </c>
      <c r="L73" s="48">
        <v>41178</v>
      </c>
      <c r="M73" s="59" t="s">
        <v>351</v>
      </c>
      <c r="N73" s="59" t="s">
        <v>32</v>
      </c>
      <c r="O73" s="59">
        <v>11120.75</v>
      </c>
      <c r="P73" s="59">
        <v>205573.65</v>
      </c>
    </row>
    <row r="74" spans="1:16" ht="105">
      <c r="A74" s="48"/>
      <c r="B74" s="48"/>
      <c r="C74" s="48"/>
      <c r="D74" s="48" t="s">
        <v>303</v>
      </c>
      <c r="E74" s="53" t="s">
        <v>352</v>
      </c>
      <c r="F74" s="48" t="s">
        <v>147</v>
      </c>
      <c r="G74" s="48" t="s">
        <v>353</v>
      </c>
      <c r="H74" s="48" t="s">
        <v>354</v>
      </c>
      <c r="I74" s="48" t="s">
        <v>355</v>
      </c>
      <c r="J74" s="48" t="s">
        <v>356</v>
      </c>
      <c r="K74" s="48">
        <v>113.2</v>
      </c>
      <c r="L74" s="48">
        <v>44855</v>
      </c>
      <c r="M74" s="66" t="s">
        <v>58</v>
      </c>
      <c r="N74" s="66" t="s">
        <v>32</v>
      </c>
      <c r="O74" s="1">
        <v>2934.32</v>
      </c>
      <c r="P74" s="1">
        <v>0</v>
      </c>
    </row>
    <row r="75" spans="1:16" ht="47.25">
      <c r="A75" s="1">
        <v>41</v>
      </c>
      <c r="B75" s="41" t="s">
        <v>357</v>
      </c>
      <c r="C75" s="41" t="s">
        <v>358</v>
      </c>
      <c r="D75" s="1" t="s">
        <v>359</v>
      </c>
      <c r="E75" s="1" t="s">
        <v>360</v>
      </c>
      <c r="F75" s="41" t="s">
        <v>308</v>
      </c>
      <c r="G75" s="1" t="s">
        <v>361</v>
      </c>
      <c r="H75" s="41" t="s">
        <v>362</v>
      </c>
      <c r="I75" s="41" t="s">
        <v>363</v>
      </c>
      <c r="J75" s="67" t="s">
        <v>364</v>
      </c>
      <c r="K75" s="68">
        <v>2</v>
      </c>
      <c r="L75" s="69">
        <v>39974</v>
      </c>
      <c r="M75" s="69">
        <v>46106</v>
      </c>
      <c r="N75" s="1" t="s">
        <v>32</v>
      </c>
      <c r="O75" s="1">
        <v>275.18</v>
      </c>
      <c r="P75" s="1" t="s">
        <v>117</v>
      </c>
    </row>
    <row r="76" spans="1:16" ht="45" customHeight="1">
      <c r="A76" s="1">
        <v>42</v>
      </c>
      <c r="B76" s="41" t="s">
        <v>357</v>
      </c>
      <c r="C76" s="41" t="s">
        <v>365</v>
      </c>
      <c r="D76" s="1" t="s">
        <v>359</v>
      </c>
      <c r="E76" s="41" t="s">
        <v>360</v>
      </c>
      <c r="F76" s="41" t="s">
        <v>25</v>
      </c>
      <c r="G76" s="1" t="s">
        <v>366</v>
      </c>
      <c r="H76" s="41" t="s">
        <v>367</v>
      </c>
      <c r="I76" s="41" t="s">
        <v>368</v>
      </c>
      <c r="J76" s="41" t="s">
        <v>369</v>
      </c>
      <c r="K76" s="1">
        <v>7.7</v>
      </c>
      <c r="L76" s="70">
        <v>44858</v>
      </c>
      <c r="M76" s="70">
        <v>46683</v>
      </c>
      <c r="N76" s="1" t="s">
        <v>32</v>
      </c>
      <c r="O76" s="1">
        <v>665.28</v>
      </c>
      <c r="P76" s="1" t="s">
        <v>117</v>
      </c>
    </row>
    <row r="77" spans="1:16" ht="15.75" customHeight="1">
      <c r="A77" s="1">
        <v>43</v>
      </c>
      <c r="B77" s="41" t="s">
        <v>357</v>
      </c>
      <c r="C77" s="41" t="s">
        <v>365</v>
      </c>
      <c r="D77" s="1" t="s">
        <v>359</v>
      </c>
      <c r="E77" s="41" t="s">
        <v>360</v>
      </c>
      <c r="F77" s="41" t="s">
        <v>25</v>
      </c>
      <c r="G77" s="1" t="s">
        <v>370</v>
      </c>
      <c r="H77" s="41" t="s">
        <v>371</v>
      </c>
      <c r="I77" s="41" t="s">
        <v>372</v>
      </c>
      <c r="J77" s="41" t="s">
        <v>373</v>
      </c>
      <c r="K77" s="68">
        <v>3</v>
      </c>
      <c r="L77" s="70">
        <v>44558</v>
      </c>
      <c r="M77" s="70">
        <v>46383</v>
      </c>
      <c r="N77" s="1" t="s">
        <v>32</v>
      </c>
      <c r="O77" s="1">
        <v>122.95</v>
      </c>
      <c r="P77" s="1" t="s">
        <v>117</v>
      </c>
    </row>
    <row r="78" spans="1:16" ht="15.75" customHeight="1">
      <c r="A78" s="1">
        <v>44</v>
      </c>
      <c r="B78" s="41" t="s">
        <v>357</v>
      </c>
      <c r="C78" s="41" t="s">
        <v>365</v>
      </c>
      <c r="D78" s="1" t="s">
        <v>359</v>
      </c>
      <c r="E78" s="41" t="s">
        <v>360</v>
      </c>
      <c r="F78" s="41" t="s">
        <v>25</v>
      </c>
      <c r="G78" s="1" t="s">
        <v>370</v>
      </c>
      <c r="H78" s="41" t="s">
        <v>371</v>
      </c>
      <c r="I78" s="41" t="s">
        <v>374</v>
      </c>
      <c r="J78" s="41" t="s">
        <v>375</v>
      </c>
      <c r="K78" s="68">
        <v>2</v>
      </c>
      <c r="L78" s="70">
        <v>44558</v>
      </c>
      <c r="M78" s="70">
        <v>46383</v>
      </c>
      <c r="N78" s="1" t="s">
        <v>32</v>
      </c>
      <c r="O78" s="1">
        <v>81.67</v>
      </c>
      <c r="P78" s="1" t="s">
        <v>117</v>
      </c>
    </row>
    <row r="79" spans="1:16" ht="15.75" customHeight="1">
      <c r="A79" s="1">
        <v>45</v>
      </c>
      <c r="B79" s="41" t="s">
        <v>357</v>
      </c>
      <c r="C79" s="41" t="s">
        <v>365</v>
      </c>
      <c r="D79" s="1" t="s">
        <v>359</v>
      </c>
      <c r="E79" s="41" t="s">
        <v>360</v>
      </c>
      <c r="F79" s="41" t="s">
        <v>25</v>
      </c>
      <c r="G79" s="1" t="s">
        <v>370</v>
      </c>
      <c r="H79" s="41" t="s">
        <v>371</v>
      </c>
      <c r="I79" s="41" t="s">
        <v>376</v>
      </c>
      <c r="J79" s="41" t="s">
        <v>377</v>
      </c>
      <c r="K79" s="68">
        <v>2</v>
      </c>
      <c r="L79" s="71">
        <v>44558</v>
      </c>
      <c r="M79" s="70">
        <v>46383</v>
      </c>
      <c r="N79" s="1" t="s">
        <v>32</v>
      </c>
      <c r="O79" s="1">
        <v>81.67</v>
      </c>
      <c r="P79" s="1" t="s">
        <v>117</v>
      </c>
    </row>
    <row r="80" spans="1:16" ht="15.75" customHeight="1">
      <c r="A80" s="1">
        <v>46</v>
      </c>
      <c r="B80" s="41" t="s">
        <v>357</v>
      </c>
      <c r="C80" s="41" t="s">
        <v>365</v>
      </c>
      <c r="D80" s="1" t="s">
        <v>359</v>
      </c>
      <c r="E80" s="41" t="s">
        <v>360</v>
      </c>
      <c r="F80" s="41" t="s">
        <v>25</v>
      </c>
      <c r="G80" s="1" t="s">
        <v>370</v>
      </c>
      <c r="H80" s="41" t="s">
        <v>371</v>
      </c>
      <c r="I80" s="41" t="s">
        <v>378</v>
      </c>
      <c r="J80" s="41" t="s">
        <v>379</v>
      </c>
      <c r="K80" s="68">
        <v>4</v>
      </c>
      <c r="L80" s="70">
        <v>44558</v>
      </c>
      <c r="M80" s="70">
        <v>46383</v>
      </c>
      <c r="N80" s="1" t="s">
        <v>32</v>
      </c>
      <c r="O80" s="1">
        <v>163.34</v>
      </c>
      <c r="P80" s="1" t="s">
        <v>117</v>
      </c>
    </row>
    <row r="81" spans="1:42" ht="15.75" customHeight="1">
      <c r="A81" s="1">
        <v>47</v>
      </c>
      <c r="B81" s="72" t="s">
        <v>380</v>
      </c>
      <c r="C81" s="72" t="s">
        <v>381</v>
      </c>
      <c r="D81" s="73" t="s">
        <v>382</v>
      </c>
      <c r="E81" s="74" t="s">
        <v>383</v>
      </c>
      <c r="F81" s="72" t="s">
        <v>384</v>
      </c>
      <c r="G81" s="72" t="s">
        <v>385</v>
      </c>
      <c r="H81" s="75" t="s">
        <v>386</v>
      </c>
      <c r="I81" s="72" t="s">
        <v>387</v>
      </c>
      <c r="J81" s="75" t="s">
        <v>388</v>
      </c>
      <c r="K81" s="76">
        <v>4</v>
      </c>
      <c r="L81" s="77">
        <v>39374</v>
      </c>
      <c r="M81" s="77">
        <v>45941</v>
      </c>
      <c r="N81" s="78" t="s">
        <v>32</v>
      </c>
      <c r="O81" s="79">
        <v>345.79</v>
      </c>
      <c r="P81" s="80">
        <v>894.63</v>
      </c>
    </row>
    <row r="82" spans="1:42" ht="15.75" customHeight="1">
      <c r="A82" s="1">
        <v>48</v>
      </c>
      <c r="B82" s="72" t="s">
        <v>380</v>
      </c>
      <c r="C82" s="81" t="s">
        <v>381</v>
      </c>
      <c r="D82" s="82" t="s">
        <v>382</v>
      </c>
      <c r="E82" s="83" t="s">
        <v>383</v>
      </c>
      <c r="F82" s="81" t="s">
        <v>389</v>
      </c>
      <c r="G82" s="81" t="s">
        <v>390</v>
      </c>
      <c r="H82" s="84" t="s">
        <v>391</v>
      </c>
      <c r="I82" s="81" t="s">
        <v>381</v>
      </c>
      <c r="J82" s="84" t="s">
        <v>392</v>
      </c>
      <c r="K82" s="85">
        <v>54.4</v>
      </c>
      <c r="L82" s="86">
        <v>38139</v>
      </c>
      <c r="M82" s="87">
        <v>46022</v>
      </c>
      <c r="N82" s="88" t="s">
        <v>32</v>
      </c>
      <c r="O82" s="89">
        <v>268.02</v>
      </c>
      <c r="P82" s="90">
        <v>430.14</v>
      </c>
    </row>
    <row r="83" spans="1:42" ht="15.75" customHeight="1">
      <c r="A83" s="1">
        <v>49</v>
      </c>
      <c r="B83" s="72" t="s">
        <v>380</v>
      </c>
      <c r="C83" s="81" t="s">
        <v>381</v>
      </c>
      <c r="D83" s="82" t="s">
        <v>382</v>
      </c>
      <c r="E83" s="83" t="s">
        <v>383</v>
      </c>
      <c r="F83" s="81" t="s">
        <v>389</v>
      </c>
      <c r="G83" s="81" t="s">
        <v>390</v>
      </c>
      <c r="H83" s="84" t="s">
        <v>393</v>
      </c>
      <c r="I83" s="81" t="s">
        <v>381</v>
      </c>
      <c r="J83" s="84" t="s">
        <v>394</v>
      </c>
      <c r="K83" s="85">
        <v>1000</v>
      </c>
      <c r="L83" s="86">
        <v>42430</v>
      </c>
      <c r="M83" s="86">
        <v>46444</v>
      </c>
      <c r="N83" s="88" t="s">
        <v>32</v>
      </c>
      <c r="O83" s="89">
        <v>119.75</v>
      </c>
      <c r="P83" s="91"/>
    </row>
    <row r="84" spans="1:42" ht="15.75" customHeight="1">
      <c r="A84" s="1">
        <v>50</v>
      </c>
      <c r="B84" s="72" t="s">
        <v>380</v>
      </c>
      <c r="C84" s="81" t="s">
        <v>381</v>
      </c>
      <c r="D84" s="82" t="s">
        <v>382</v>
      </c>
      <c r="E84" s="83" t="s">
        <v>383</v>
      </c>
      <c r="F84" s="81" t="s">
        <v>395</v>
      </c>
      <c r="G84" s="81" t="s">
        <v>396</v>
      </c>
      <c r="H84" s="84" t="s">
        <v>397</v>
      </c>
      <c r="I84" s="81" t="s">
        <v>398</v>
      </c>
      <c r="J84" s="84" t="s">
        <v>399</v>
      </c>
      <c r="K84" s="85">
        <v>198.9</v>
      </c>
      <c r="L84" s="86">
        <v>43480</v>
      </c>
      <c r="M84" s="86">
        <v>45669</v>
      </c>
      <c r="N84" s="88" t="s">
        <v>32</v>
      </c>
      <c r="O84" s="89">
        <v>1219.46</v>
      </c>
      <c r="P84" s="90">
        <v>2261.5700000000002</v>
      </c>
    </row>
    <row r="85" spans="1:42" ht="15.75" customHeight="1">
      <c r="A85" s="1">
        <v>51</v>
      </c>
      <c r="B85" s="72" t="s">
        <v>380</v>
      </c>
      <c r="C85" s="81" t="s">
        <v>381</v>
      </c>
      <c r="D85" s="82" t="s">
        <v>382</v>
      </c>
      <c r="E85" s="83" t="s">
        <v>383</v>
      </c>
      <c r="F85" s="81" t="s">
        <v>400</v>
      </c>
      <c r="G85" s="81" t="s">
        <v>401</v>
      </c>
      <c r="H85" s="84" t="s">
        <v>402</v>
      </c>
      <c r="I85" s="81" t="s">
        <v>403</v>
      </c>
      <c r="J85" s="84" t="s">
        <v>404</v>
      </c>
      <c r="K85" s="85">
        <v>84.1</v>
      </c>
      <c r="L85" s="86">
        <v>43437</v>
      </c>
      <c r="M85" s="87">
        <v>45625</v>
      </c>
      <c r="N85" s="88" t="s">
        <v>32</v>
      </c>
      <c r="O85" s="89">
        <v>1028.18</v>
      </c>
      <c r="P85" s="91"/>
    </row>
    <row r="86" spans="1:42" ht="15.75" customHeight="1">
      <c r="A86" s="1">
        <v>52</v>
      </c>
      <c r="B86" s="72" t="s">
        <v>380</v>
      </c>
      <c r="C86" s="81" t="s">
        <v>381</v>
      </c>
      <c r="D86" s="82" t="s">
        <v>382</v>
      </c>
      <c r="E86" s="83" t="s">
        <v>383</v>
      </c>
      <c r="F86" s="81" t="s">
        <v>405</v>
      </c>
      <c r="G86" s="81" t="s">
        <v>406</v>
      </c>
      <c r="H86" s="84" t="s">
        <v>407</v>
      </c>
      <c r="I86" s="81" t="s">
        <v>403</v>
      </c>
      <c r="J86" s="84" t="s">
        <v>408</v>
      </c>
      <c r="K86" s="85">
        <v>30.2</v>
      </c>
      <c r="L86" s="86">
        <v>43367</v>
      </c>
      <c r="M86" s="86">
        <v>45555</v>
      </c>
      <c r="N86" s="88" t="s">
        <v>32</v>
      </c>
      <c r="O86" s="89">
        <v>269.51</v>
      </c>
      <c r="P86" s="91"/>
    </row>
    <row r="87" spans="1:42" ht="15.75" customHeight="1">
      <c r="A87" s="1">
        <v>53</v>
      </c>
      <c r="B87" s="72" t="s">
        <v>380</v>
      </c>
      <c r="C87" s="81" t="s">
        <v>381</v>
      </c>
      <c r="D87" s="82" t="s">
        <v>382</v>
      </c>
      <c r="E87" s="83" t="s">
        <v>383</v>
      </c>
      <c r="F87" s="81" t="s">
        <v>400</v>
      </c>
      <c r="G87" s="81" t="s">
        <v>409</v>
      </c>
      <c r="H87" s="84" t="s">
        <v>410</v>
      </c>
      <c r="I87" s="81" t="s">
        <v>411</v>
      </c>
      <c r="J87" s="84" t="s">
        <v>412</v>
      </c>
      <c r="K87" s="85">
        <v>108.4</v>
      </c>
      <c r="L87" s="86">
        <v>43185</v>
      </c>
      <c r="M87" s="84" t="s">
        <v>413</v>
      </c>
      <c r="N87" s="88" t="s">
        <v>32</v>
      </c>
      <c r="O87" s="89">
        <v>1357.85</v>
      </c>
      <c r="P87" s="90">
        <v>1347.67</v>
      </c>
    </row>
    <row r="88" spans="1:42" ht="15.75" customHeight="1">
      <c r="A88" s="1">
        <v>54</v>
      </c>
      <c r="B88" s="72" t="s">
        <v>380</v>
      </c>
      <c r="C88" s="81" t="s">
        <v>381</v>
      </c>
      <c r="D88" s="82" t="s">
        <v>382</v>
      </c>
      <c r="E88" s="83" t="s">
        <v>383</v>
      </c>
      <c r="F88" s="81" t="s">
        <v>395</v>
      </c>
      <c r="G88" s="81" t="s">
        <v>414</v>
      </c>
      <c r="H88" s="84" t="s">
        <v>415</v>
      </c>
      <c r="I88" s="81" t="s">
        <v>416</v>
      </c>
      <c r="J88" s="84" t="s">
        <v>417</v>
      </c>
      <c r="K88" s="85">
        <v>12</v>
      </c>
      <c r="L88" s="86">
        <v>43283</v>
      </c>
      <c r="M88" s="86">
        <v>45471</v>
      </c>
      <c r="N88" s="88" t="s">
        <v>32</v>
      </c>
      <c r="O88" s="89">
        <v>424.62</v>
      </c>
      <c r="P88" s="90">
        <v>847.13</v>
      </c>
    </row>
    <row r="89" spans="1:42" ht="15.75" customHeight="1">
      <c r="A89" s="1">
        <v>55</v>
      </c>
      <c r="B89" s="72" t="s">
        <v>380</v>
      </c>
      <c r="C89" s="81" t="s">
        <v>381</v>
      </c>
      <c r="D89" s="82" t="s">
        <v>382</v>
      </c>
      <c r="E89" s="83" t="s">
        <v>383</v>
      </c>
      <c r="F89" s="81" t="s">
        <v>400</v>
      </c>
      <c r="G89" s="81" t="s">
        <v>418</v>
      </c>
      <c r="H89" s="84" t="s">
        <v>419</v>
      </c>
      <c r="I89" s="81" t="s">
        <v>403</v>
      </c>
      <c r="J89" s="84" t="s">
        <v>420</v>
      </c>
      <c r="K89" s="85">
        <v>283.7</v>
      </c>
      <c r="L89" s="86">
        <v>43693</v>
      </c>
      <c r="M89" s="84" t="s">
        <v>413</v>
      </c>
      <c r="N89" s="88" t="s">
        <v>32</v>
      </c>
      <c r="O89" s="89">
        <v>2333.41</v>
      </c>
      <c r="P89" s="91"/>
    </row>
    <row r="90" spans="1:42" ht="15.75" customHeight="1">
      <c r="A90" s="1">
        <v>56</v>
      </c>
      <c r="B90" s="72" t="s">
        <v>380</v>
      </c>
      <c r="C90" s="81" t="s">
        <v>381</v>
      </c>
      <c r="D90" s="82" t="s">
        <v>382</v>
      </c>
      <c r="E90" s="83" t="s">
        <v>383</v>
      </c>
      <c r="F90" s="81" t="s">
        <v>421</v>
      </c>
      <c r="G90" s="81" t="s">
        <v>422</v>
      </c>
      <c r="H90" s="84" t="s">
        <v>423</v>
      </c>
      <c r="I90" s="81" t="s">
        <v>381</v>
      </c>
      <c r="J90" s="84" t="s">
        <v>394</v>
      </c>
      <c r="K90" s="85">
        <v>60</v>
      </c>
      <c r="L90" s="86">
        <v>43117</v>
      </c>
      <c r="M90" s="84" t="s">
        <v>413</v>
      </c>
      <c r="N90" s="88" t="s">
        <v>32</v>
      </c>
      <c r="O90" s="89">
        <v>273</v>
      </c>
      <c r="P90" s="91"/>
    </row>
    <row r="91" spans="1:42" ht="15.75" customHeight="1">
      <c r="A91" s="32">
        <v>57</v>
      </c>
      <c r="B91" s="92" t="s">
        <v>380</v>
      </c>
      <c r="C91" s="92" t="s">
        <v>381</v>
      </c>
      <c r="D91" s="93" t="s">
        <v>382</v>
      </c>
      <c r="E91" s="94" t="s">
        <v>383</v>
      </c>
      <c r="F91" s="92" t="s">
        <v>424</v>
      </c>
      <c r="G91" s="92" t="s">
        <v>425</v>
      </c>
      <c r="H91" s="92" t="s">
        <v>426</v>
      </c>
      <c r="I91" s="92" t="s">
        <v>381</v>
      </c>
      <c r="J91" s="92" t="s">
        <v>427</v>
      </c>
      <c r="K91" s="92">
        <v>140.4</v>
      </c>
      <c r="L91" s="95">
        <v>43544</v>
      </c>
      <c r="M91" s="92" t="s">
        <v>413</v>
      </c>
      <c r="N91" s="93" t="s">
        <v>32</v>
      </c>
      <c r="O91" s="93">
        <v>1479.14</v>
      </c>
      <c r="P91" s="96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1:42" ht="137.25" customHeight="1">
      <c r="A92" s="32">
        <v>58</v>
      </c>
      <c r="B92" s="19" t="s">
        <v>428</v>
      </c>
      <c r="C92" s="19" t="s">
        <v>429</v>
      </c>
      <c r="D92" s="32" t="s">
        <v>430</v>
      </c>
      <c r="E92" s="99" t="s">
        <v>431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1:42" ht="31.5">
      <c r="A93" s="32">
        <v>59</v>
      </c>
      <c r="B93" s="19" t="s">
        <v>432</v>
      </c>
      <c r="C93" s="19" t="s">
        <v>433</v>
      </c>
      <c r="D93" s="32" t="s">
        <v>434</v>
      </c>
      <c r="E93" s="32" t="s">
        <v>435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1:42" ht="41.25" customHeight="1">
      <c r="A94" s="32">
        <v>60</v>
      </c>
      <c r="B94" s="19" t="s">
        <v>436</v>
      </c>
      <c r="C94" s="19" t="s">
        <v>437</v>
      </c>
      <c r="D94" s="32" t="s">
        <v>438</v>
      </c>
      <c r="E94" s="32" t="s">
        <v>439</v>
      </c>
      <c r="F94" s="19" t="s">
        <v>440</v>
      </c>
      <c r="G94" s="32" t="s">
        <v>441</v>
      </c>
      <c r="H94" s="19" t="s">
        <v>442</v>
      </c>
      <c r="I94" s="19" t="s">
        <v>443</v>
      </c>
      <c r="J94" s="19" t="s">
        <v>444</v>
      </c>
      <c r="K94" s="32" t="s">
        <v>445</v>
      </c>
      <c r="L94" s="100">
        <v>45324</v>
      </c>
      <c r="M94" s="32" t="s">
        <v>58</v>
      </c>
      <c r="N94" s="32" t="s">
        <v>32</v>
      </c>
      <c r="O94" s="32">
        <v>190.08</v>
      </c>
      <c r="P94" s="32">
        <v>0</v>
      </c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1:42" ht="85.5" customHeight="1">
      <c r="A95" s="19">
        <v>61</v>
      </c>
      <c r="B95" s="19" t="s">
        <v>446</v>
      </c>
      <c r="C95" s="19" t="s">
        <v>447</v>
      </c>
      <c r="D95" s="19">
        <v>663386008</v>
      </c>
      <c r="E95" s="19" t="s">
        <v>448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</row>
    <row r="96" spans="1:42" ht="39.75" customHeight="1">
      <c r="A96" s="880">
        <v>62</v>
      </c>
      <c r="B96" s="880" t="s">
        <v>449</v>
      </c>
      <c r="C96" s="880" t="s">
        <v>450</v>
      </c>
      <c r="D96" s="880" t="s">
        <v>451</v>
      </c>
      <c r="E96" s="880" t="s">
        <v>452</v>
      </c>
      <c r="F96" s="19" t="s">
        <v>25</v>
      </c>
      <c r="G96" s="19" t="s">
        <v>453</v>
      </c>
      <c r="H96" s="19" t="s">
        <v>454</v>
      </c>
      <c r="I96" s="19" t="s">
        <v>450</v>
      </c>
      <c r="J96" s="19" t="s">
        <v>455</v>
      </c>
      <c r="K96" s="19">
        <v>62.4</v>
      </c>
      <c r="L96" s="47">
        <v>44075</v>
      </c>
      <c r="M96" s="47">
        <v>45900</v>
      </c>
      <c r="N96" s="19" t="s">
        <v>32</v>
      </c>
      <c r="O96" s="19">
        <v>1783.39</v>
      </c>
      <c r="P96" s="19" t="s">
        <v>117</v>
      </c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</row>
    <row r="97" spans="1:42" ht="62.25" customHeight="1">
      <c r="A97" s="862"/>
      <c r="B97" s="862"/>
      <c r="C97" s="862"/>
      <c r="D97" s="862"/>
      <c r="E97" s="862"/>
      <c r="F97" s="19" t="s">
        <v>25</v>
      </c>
      <c r="G97" s="19" t="s">
        <v>456</v>
      </c>
      <c r="H97" s="19" t="s">
        <v>457</v>
      </c>
      <c r="I97" s="19" t="s">
        <v>450</v>
      </c>
      <c r="J97" s="19" t="s">
        <v>455</v>
      </c>
      <c r="K97" s="19">
        <v>2</v>
      </c>
      <c r="L97" s="103">
        <v>44125</v>
      </c>
      <c r="M97" s="103">
        <v>45950</v>
      </c>
      <c r="N97" s="19" t="s">
        <v>32</v>
      </c>
      <c r="O97" s="19">
        <v>345.78</v>
      </c>
      <c r="P97" s="19" t="s">
        <v>117</v>
      </c>
      <c r="Q97" s="47"/>
      <c r="R97" s="19"/>
      <c r="S97" s="19"/>
      <c r="T97" s="19"/>
      <c r="U97" s="101"/>
      <c r="V97" s="101"/>
      <c r="W97" s="101"/>
      <c r="X97" s="101"/>
      <c r="Y97" s="101"/>
      <c r="Z97" s="101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</row>
    <row r="98" spans="1:42" ht="15.75" customHeight="1">
      <c r="A98" s="19">
        <v>63</v>
      </c>
      <c r="B98" s="19" t="s">
        <v>458</v>
      </c>
      <c r="C98" s="19" t="s">
        <v>459</v>
      </c>
      <c r="D98" s="19">
        <v>996153394</v>
      </c>
      <c r="E98" s="19" t="s">
        <v>460</v>
      </c>
      <c r="F98" s="19" t="s">
        <v>461</v>
      </c>
      <c r="G98" s="19" t="s">
        <v>462</v>
      </c>
      <c r="H98" s="19" t="s">
        <v>463</v>
      </c>
      <c r="I98" s="19" t="s">
        <v>464</v>
      </c>
      <c r="J98" s="19" t="s">
        <v>465</v>
      </c>
      <c r="K98" s="19">
        <v>48.11</v>
      </c>
      <c r="L98" s="103">
        <v>40858</v>
      </c>
      <c r="M98" s="47">
        <v>46264</v>
      </c>
      <c r="N98" s="19" t="s">
        <v>32</v>
      </c>
      <c r="O98" s="19">
        <v>2897.2</v>
      </c>
      <c r="P98" s="19" t="s">
        <v>117</v>
      </c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</row>
    <row r="99" spans="1:42" ht="15.75" customHeight="1">
      <c r="A99" s="19">
        <v>64</v>
      </c>
      <c r="B99" s="19" t="s">
        <v>458</v>
      </c>
      <c r="C99" s="19" t="s">
        <v>459</v>
      </c>
      <c r="D99" s="19">
        <v>996153394</v>
      </c>
      <c r="E99" s="19" t="s">
        <v>460</v>
      </c>
      <c r="F99" s="19" t="s">
        <v>466</v>
      </c>
      <c r="G99" s="19" t="s">
        <v>467</v>
      </c>
      <c r="H99" s="19" t="s">
        <v>468</v>
      </c>
      <c r="I99" s="19" t="s">
        <v>464</v>
      </c>
      <c r="J99" s="19" t="s">
        <v>469</v>
      </c>
      <c r="K99" s="19" t="s">
        <v>470</v>
      </c>
      <c r="L99" s="47">
        <v>40298</v>
      </c>
      <c r="M99" s="47">
        <v>46140</v>
      </c>
      <c r="N99" s="19" t="s">
        <v>32</v>
      </c>
      <c r="O99" s="19">
        <v>647.41999999999996</v>
      </c>
      <c r="P99" s="19" t="s">
        <v>117</v>
      </c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</row>
    <row r="100" spans="1:42" ht="15.75" customHeight="1">
      <c r="A100" s="19">
        <v>65</v>
      </c>
      <c r="B100" s="19" t="s">
        <v>458</v>
      </c>
      <c r="C100" s="19" t="s">
        <v>459</v>
      </c>
      <c r="D100" s="19">
        <v>996153394</v>
      </c>
      <c r="E100" s="19" t="s">
        <v>460</v>
      </c>
      <c r="F100" s="19" t="s">
        <v>471</v>
      </c>
      <c r="G100" s="19" t="s">
        <v>472</v>
      </c>
      <c r="H100" s="19" t="s">
        <v>473</v>
      </c>
      <c r="I100" s="19" t="s">
        <v>464</v>
      </c>
      <c r="J100" s="19" t="s">
        <v>474</v>
      </c>
      <c r="K100" s="19">
        <v>50.3</v>
      </c>
      <c r="L100" s="47">
        <v>38888</v>
      </c>
      <c r="M100" s="103">
        <v>45972</v>
      </c>
      <c r="N100" s="19" t="s">
        <v>32</v>
      </c>
      <c r="O100" s="19">
        <v>2070.59</v>
      </c>
      <c r="P100" s="19" t="s">
        <v>117</v>
      </c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</row>
    <row r="101" spans="1:42" ht="15.75" customHeight="1">
      <c r="A101" s="19">
        <v>66</v>
      </c>
      <c r="B101" s="19" t="s">
        <v>475</v>
      </c>
      <c r="C101" s="19" t="s">
        <v>476</v>
      </c>
      <c r="D101" s="19">
        <v>971774750</v>
      </c>
      <c r="E101" s="19" t="s">
        <v>477</v>
      </c>
      <c r="F101" s="19">
        <v>0</v>
      </c>
      <c r="G101" s="19">
        <v>0</v>
      </c>
      <c r="H101" s="19">
        <v>0</v>
      </c>
      <c r="I101" s="19">
        <v>0</v>
      </c>
      <c r="J101" s="101"/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</row>
    <row r="102" spans="1:42" ht="94.5" customHeight="1">
      <c r="A102" s="104">
        <v>67</v>
      </c>
      <c r="B102" s="105" t="s">
        <v>478</v>
      </c>
      <c r="C102" s="52" t="s">
        <v>479</v>
      </c>
      <c r="D102" s="52" t="s">
        <v>480</v>
      </c>
      <c r="E102" s="52" t="s">
        <v>481</v>
      </c>
      <c r="F102" s="105" t="s">
        <v>482</v>
      </c>
      <c r="G102" s="105" t="s">
        <v>483</v>
      </c>
      <c r="H102" s="52" t="s">
        <v>484</v>
      </c>
      <c r="I102" s="52" t="s">
        <v>479</v>
      </c>
      <c r="J102" s="105" t="s">
        <v>485</v>
      </c>
      <c r="K102" s="52" t="s">
        <v>486</v>
      </c>
      <c r="L102" s="106">
        <v>42552</v>
      </c>
      <c r="M102" s="105" t="s">
        <v>487</v>
      </c>
      <c r="N102" s="52" t="s">
        <v>32</v>
      </c>
      <c r="O102" s="52">
        <v>583.76</v>
      </c>
      <c r="P102" s="52">
        <v>0</v>
      </c>
    </row>
    <row r="103" spans="1:42" ht="15.75" customHeight="1">
      <c r="A103" s="104">
        <v>68</v>
      </c>
      <c r="B103" s="105" t="s">
        <v>478</v>
      </c>
      <c r="C103" s="52" t="s">
        <v>479</v>
      </c>
      <c r="D103" s="52" t="s">
        <v>480</v>
      </c>
      <c r="E103" s="52" t="s">
        <v>481</v>
      </c>
      <c r="F103" s="105" t="s">
        <v>488</v>
      </c>
      <c r="G103" s="105" t="s">
        <v>483</v>
      </c>
      <c r="H103" s="52" t="s">
        <v>484</v>
      </c>
      <c r="I103" s="52" t="s">
        <v>479</v>
      </c>
      <c r="J103" s="105" t="s">
        <v>489</v>
      </c>
      <c r="K103" s="52" t="s">
        <v>486</v>
      </c>
      <c r="L103" s="106">
        <v>42552</v>
      </c>
      <c r="M103" s="105" t="s">
        <v>487</v>
      </c>
      <c r="N103" s="52" t="s">
        <v>32</v>
      </c>
      <c r="O103" s="52">
        <v>583.76</v>
      </c>
      <c r="P103" s="52">
        <v>0</v>
      </c>
    </row>
    <row r="104" spans="1:42" ht="15.75" customHeight="1">
      <c r="A104" s="104">
        <v>69</v>
      </c>
      <c r="B104" s="105" t="s">
        <v>478</v>
      </c>
      <c r="C104" s="52" t="s">
        <v>479</v>
      </c>
      <c r="D104" s="52" t="s">
        <v>480</v>
      </c>
      <c r="E104" s="52" t="s">
        <v>481</v>
      </c>
      <c r="F104" s="105" t="s">
        <v>490</v>
      </c>
      <c r="G104" s="105" t="s">
        <v>483</v>
      </c>
      <c r="H104" s="105" t="s">
        <v>484</v>
      </c>
      <c r="I104" s="52" t="s">
        <v>479</v>
      </c>
      <c r="J104" s="105" t="s">
        <v>491</v>
      </c>
      <c r="K104" s="52" t="s">
        <v>492</v>
      </c>
      <c r="L104" s="106">
        <v>42705</v>
      </c>
      <c r="M104" s="105" t="s">
        <v>487</v>
      </c>
      <c r="N104" s="52" t="s">
        <v>32</v>
      </c>
      <c r="O104" s="52">
        <v>8341.7099999999991</v>
      </c>
      <c r="P104" s="52">
        <v>0</v>
      </c>
    </row>
    <row r="105" spans="1:42" ht="15.75" customHeight="1">
      <c r="A105" s="19">
        <v>70</v>
      </c>
      <c r="B105" s="19" t="s">
        <v>478</v>
      </c>
      <c r="C105" s="19" t="s">
        <v>479</v>
      </c>
      <c r="D105" s="19" t="s">
        <v>480</v>
      </c>
      <c r="E105" s="19" t="s">
        <v>481</v>
      </c>
      <c r="F105" s="19" t="s">
        <v>493</v>
      </c>
      <c r="G105" s="19" t="s">
        <v>483</v>
      </c>
      <c r="H105" s="19" t="s">
        <v>484</v>
      </c>
      <c r="I105" s="19" t="s">
        <v>479</v>
      </c>
      <c r="J105" s="19" t="s">
        <v>494</v>
      </c>
      <c r="K105" s="19" t="s">
        <v>486</v>
      </c>
      <c r="L105" s="47">
        <v>42948</v>
      </c>
      <c r="M105" s="19" t="s">
        <v>487</v>
      </c>
      <c r="N105" s="19" t="s">
        <v>32</v>
      </c>
      <c r="O105" s="19">
        <v>662.72</v>
      </c>
      <c r="P105" s="19">
        <v>0</v>
      </c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</row>
    <row r="106" spans="1:42" ht="15.75" customHeight="1">
      <c r="A106" s="19">
        <v>71</v>
      </c>
      <c r="B106" s="19" t="s">
        <v>478</v>
      </c>
      <c r="C106" s="19" t="s">
        <v>479</v>
      </c>
      <c r="D106" s="19" t="s">
        <v>480</v>
      </c>
      <c r="E106" s="19" t="s">
        <v>481</v>
      </c>
      <c r="F106" s="19" t="s">
        <v>488</v>
      </c>
      <c r="G106" s="19" t="s">
        <v>483</v>
      </c>
      <c r="H106" s="19" t="s">
        <v>484</v>
      </c>
      <c r="I106" s="19" t="s">
        <v>495</v>
      </c>
      <c r="J106" s="19" t="s">
        <v>496</v>
      </c>
      <c r="K106" s="19" t="s">
        <v>486</v>
      </c>
      <c r="L106" s="47">
        <v>42948</v>
      </c>
      <c r="M106" s="19" t="s">
        <v>487</v>
      </c>
      <c r="N106" s="19" t="s">
        <v>32</v>
      </c>
      <c r="O106" s="19">
        <v>806.01</v>
      </c>
      <c r="P106" s="19">
        <v>0</v>
      </c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</row>
    <row r="107" spans="1:42" ht="43.5" customHeight="1">
      <c r="A107" s="885">
        <v>72</v>
      </c>
      <c r="B107" s="886" t="s">
        <v>497</v>
      </c>
      <c r="C107" s="886" t="s">
        <v>498</v>
      </c>
      <c r="D107" s="885" t="s">
        <v>499</v>
      </c>
      <c r="E107" s="885" t="s">
        <v>500</v>
      </c>
      <c r="F107" s="107" t="s">
        <v>25</v>
      </c>
      <c r="G107" s="107" t="s">
        <v>501</v>
      </c>
      <c r="H107" s="107" t="s">
        <v>502</v>
      </c>
      <c r="I107" s="107" t="s">
        <v>498</v>
      </c>
      <c r="J107" s="107" t="s">
        <v>503</v>
      </c>
      <c r="K107" s="107" t="s">
        <v>504</v>
      </c>
      <c r="L107" s="108">
        <v>44530</v>
      </c>
      <c r="M107" s="109">
        <v>46355</v>
      </c>
      <c r="N107" s="110" t="s">
        <v>32</v>
      </c>
      <c r="O107" s="110">
        <v>105.01</v>
      </c>
      <c r="P107" s="110">
        <v>0</v>
      </c>
    </row>
    <row r="108" spans="1:42" ht="39" customHeight="1">
      <c r="A108" s="862"/>
      <c r="B108" s="862"/>
      <c r="C108" s="862"/>
      <c r="D108" s="862"/>
      <c r="E108" s="862"/>
      <c r="F108" s="107" t="s">
        <v>25</v>
      </c>
      <c r="G108" s="105" t="s">
        <v>505</v>
      </c>
      <c r="H108" s="107" t="s">
        <v>506</v>
      </c>
      <c r="I108" s="107" t="s">
        <v>498</v>
      </c>
      <c r="J108" s="107" t="s">
        <v>507</v>
      </c>
      <c r="K108" s="107" t="s">
        <v>508</v>
      </c>
      <c r="L108" s="111">
        <v>44252</v>
      </c>
      <c r="M108" s="109">
        <v>45959</v>
      </c>
      <c r="N108" s="110" t="s">
        <v>32</v>
      </c>
      <c r="O108" s="110">
        <v>125.21</v>
      </c>
      <c r="P108" s="110">
        <v>0</v>
      </c>
    </row>
    <row r="109" spans="1:42" ht="15.75" customHeight="1">
      <c r="A109" s="32">
        <v>73</v>
      </c>
      <c r="B109" s="32" t="s">
        <v>509</v>
      </c>
      <c r="C109" s="32" t="s">
        <v>510</v>
      </c>
      <c r="D109" s="32" t="s">
        <v>511</v>
      </c>
      <c r="E109" s="32" t="s">
        <v>512</v>
      </c>
      <c r="F109" s="32" t="s">
        <v>513</v>
      </c>
      <c r="G109" s="32" t="s">
        <v>514</v>
      </c>
      <c r="H109" s="32" t="s">
        <v>515</v>
      </c>
      <c r="I109" s="32" t="s">
        <v>516</v>
      </c>
      <c r="J109" s="32" t="s">
        <v>517</v>
      </c>
      <c r="K109" s="32">
        <v>14.7</v>
      </c>
      <c r="L109" s="100">
        <v>42618</v>
      </c>
      <c r="M109" s="32" t="s">
        <v>58</v>
      </c>
      <c r="N109" s="32" t="s">
        <v>32</v>
      </c>
      <c r="O109" s="32">
        <v>366.2</v>
      </c>
      <c r="P109" s="32" t="s">
        <v>117</v>
      </c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1:42" ht="15.75" customHeight="1">
      <c r="A110" s="32">
        <v>73</v>
      </c>
      <c r="B110" s="32" t="s">
        <v>509</v>
      </c>
      <c r="C110" s="32" t="s">
        <v>510</v>
      </c>
      <c r="D110" s="32" t="s">
        <v>511</v>
      </c>
      <c r="E110" s="32" t="s">
        <v>512</v>
      </c>
      <c r="F110" s="32" t="s">
        <v>518</v>
      </c>
      <c r="G110" s="32" t="s">
        <v>519</v>
      </c>
      <c r="H110" s="32" t="s">
        <v>520</v>
      </c>
      <c r="I110" s="32" t="s">
        <v>516</v>
      </c>
      <c r="J110" s="32" t="s">
        <v>521</v>
      </c>
      <c r="K110" s="32">
        <v>23</v>
      </c>
      <c r="L110" s="100">
        <v>39350</v>
      </c>
      <c r="M110" s="32" t="s">
        <v>58</v>
      </c>
      <c r="N110" s="32" t="s">
        <v>32</v>
      </c>
      <c r="O110" s="32">
        <v>572.79</v>
      </c>
      <c r="P110" s="32" t="s">
        <v>117</v>
      </c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1:42" ht="15.75" customHeight="1">
      <c r="A111" s="32">
        <v>73</v>
      </c>
      <c r="B111" s="32" t="s">
        <v>509</v>
      </c>
      <c r="C111" s="32" t="s">
        <v>510</v>
      </c>
      <c r="D111" s="32" t="s">
        <v>511</v>
      </c>
      <c r="E111" s="32" t="s">
        <v>512</v>
      </c>
      <c r="F111" s="32" t="s">
        <v>522</v>
      </c>
      <c r="G111" s="32" t="s">
        <v>523</v>
      </c>
      <c r="H111" s="32" t="s">
        <v>524</v>
      </c>
      <c r="I111" s="32" t="s">
        <v>516</v>
      </c>
      <c r="J111" s="32" t="s">
        <v>521</v>
      </c>
      <c r="K111" s="32">
        <v>4</v>
      </c>
      <c r="L111" s="100">
        <v>44232</v>
      </c>
      <c r="M111" s="32" t="s">
        <v>58</v>
      </c>
      <c r="N111" s="32" t="s">
        <v>32</v>
      </c>
      <c r="O111" s="32">
        <v>414.78</v>
      </c>
      <c r="P111" s="32" t="s">
        <v>117</v>
      </c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1:42" ht="15.75" customHeight="1">
      <c r="A112" s="32">
        <v>73</v>
      </c>
      <c r="B112" s="32" t="s">
        <v>509</v>
      </c>
      <c r="C112" s="32" t="s">
        <v>510</v>
      </c>
      <c r="D112" s="32" t="s">
        <v>511</v>
      </c>
      <c r="E112" s="32" t="s">
        <v>512</v>
      </c>
      <c r="F112" s="32" t="s">
        <v>525</v>
      </c>
      <c r="G112" s="32" t="s">
        <v>526</v>
      </c>
      <c r="H112" s="32" t="s">
        <v>527</v>
      </c>
      <c r="I112" s="32" t="s">
        <v>516</v>
      </c>
      <c r="J112" s="32" t="s">
        <v>528</v>
      </c>
      <c r="K112" s="32">
        <v>283.10000000000002</v>
      </c>
      <c r="L112" s="100">
        <v>44495</v>
      </c>
      <c r="M112" s="32" t="s">
        <v>58</v>
      </c>
      <c r="N112" s="32" t="s">
        <v>32</v>
      </c>
      <c r="O112" s="32">
        <v>3973.96</v>
      </c>
      <c r="P112" s="32" t="s">
        <v>117</v>
      </c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1:42" ht="15.75" customHeight="1">
      <c r="A113" s="32">
        <v>73</v>
      </c>
      <c r="B113" s="32" t="s">
        <v>509</v>
      </c>
      <c r="C113" s="32" t="s">
        <v>510</v>
      </c>
      <c r="D113" s="32" t="s">
        <v>511</v>
      </c>
      <c r="E113" s="32" t="s">
        <v>512</v>
      </c>
      <c r="F113" s="32" t="s">
        <v>529</v>
      </c>
      <c r="G113" s="32" t="s">
        <v>530</v>
      </c>
      <c r="H113" s="32" t="s">
        <v>531</v>
      </c>
      <c r="I113" s="32" t="s">
        <v>516</v>
      </c>
      <c r="J113" s="32" t="s">
        <v>532</v>
      </c>
      <c r="K113" s="32">
        <v>108.5</v>
      </c>
      <c r="L113" s="100">
        <v>42608</v>
      </c>
      <c r="M113" s="32" t="s">
        <v>177</v>
      </c>
      <c r="N113" s="32" t="s">
        <v>32</v>
      </c>
      <c r="O113" s="32">
        <v>823.55</v>
      </c>
      <c r="P113" s="32" t="s">
        <v>117</v>
      </c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1:42" ht="15.75" customHeight="1">
      <c r="A114" s="32">
        <v>73</v>
      </c>
      <c r="B114" s="32" t="s">
        <v>509</v>
      </c>
      <c r="C114" s="32" t="s">
        <v>510</v>
      </c>
      <c r="D114" s="32" t="s">
        <v>511</v>
      </c>
      <c r="E114" s="32" t="s">
        <v>512</v>
      </c>
      <c r="F114" s="32" t="s">
        <v>533</v>
      </c>
      <c r="G114" s="32" t="s">
        <v>534</v>
      </c>
      <c r="H114" s="32" t="s">
        <v>535</v>
      </c>
      <c r="I114" s="32" t="s">
        <v>516</v>
      </c>
      <c r="J114" s="32" t="s">
        <v>521</v>
      </c>
      <c r="K114" s="32">
        <v>119.1</v>
      </c>
      <c r="L114" s="100">
        <v>44767</v>
      </c>
      <c r="M114" s="32" t="s">
        <v>58</v>
      </c>
      <c r="N114" s="32" t="s">
        <v>32</v>
      </c>
      <c r="O114" s="32">
        <v>1004.53</v>
      </c>
      <c r="P114" s="32" t="s">
        <v>117</v>
      </c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1:42" ht="84.75" customHeight="1">
      <c r="A115" s="32">
        <v>74</v>
      </c>
      <c r="B115" s="19" t="s">
        <v>536</v>
      </c>
      <c r="C115" s="32" t="s">
        <v>537</v>
      </c>
      <c r="D115" s="32" t="s">
        <v>538</v>
      </c>
      <c r="E115" s="32" t="s">
        <v>539</v>
      </c>
      <c r="F115" s="32">
        <v>0</v>
      </c>
      <c r="G115" s="32">
        <v>0</v>
      </c>
      <c r="H115" s="97"/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1:42" ht="15.75" customHeight="1">
      <c r="A116" s="32">
        <v>75</v>
      </c>
      <c r="B116" s="19" t="s">
        <v>540</v>
      </c>
      <c r="C116" s="19" t="s">
        <v>541</v>
      </c>
      <c r="D116" s="32" t="s">
        <v>542</v>
      </c>
      <c r="E116" s="32" t="s">
        <v>543</v>
      </c>
      <c r="F116" s="92" t="s">
        <v>395</v>
      </c>
      <c r="G116" s="32" t="s">
        <v>544</v>
      </c>
      <c r="H116" s="19" t="s">
        <v>545</v>
      </c>
      <c r="I116" s="19" t="s">
        <v>546</v>
      </c>
      <c r="J116" s="19" t="s">
        <v>547</v>
      </c>
      <c r="K116" s="32" t="s">
        <v>548</v>
      </c>
      <c r="L116" s="100">
        <v>44293</v>
      </c>
      <c r="M116" s="32" t="s">
        <v>58</v>
      </c>
      <c r="N116" s="32" t="s">
        <v>32</v>
      </c>
      <c r="O116" s="32">
        <v>3925.19</v>
      </c>
      <c r="P116" s="32">
        <v>7420.46</v>
      </c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1:42" ht="15.75" customHeight="1">
      <c r="A117" s="32">
        <v>76</v>
      </c>
      <c r="B117" s="19" t="s">
        <v>540</v>
      </c>
      <c r="C117" s="19" t="s">
        <v>549</v>
      </c>
      <c r="D117" s="32" t="s">
        <v>542</v>
      </c>
      <c r="E117" s="32" t="s">
        <v>550</v>
      </c>
      <c r="F117" s="92" t="s">
        <v>395</v>
      </c>
      <c r="G117" s="112" t="s">
        <v>544</v>
      </c>
      <c r="H117" s="19" t="s">
        <v>545</v>
      </c>
      <c r="I117" s="19" t="s">
        <v>546</v>
      </c>
      <c r="J117" s="19" t="s">
        <v>551</v>
      </c>
      <c r="K117" s="32" t="s">
        <v>552</v>
      </c>
      <c r="L117" s="100">
        <v>44274</v>
      </c>
      <c r="M117" s="32" t="s">
        <v>58</v>
      </c>
      <c r="N117" s="32" t="s">
        <v>32</v>
      </c>
      <c r="O117" s="32">
        <v>1215.1199999999999</v>
      </c>
      <c r="P117" s="32">
        <v>2430.2399999999998</v>
      </c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1:42" ht="15.75" customHeight="1">
      <c r="A118" s="32">
        <v>77</v>
      </c>
      <c r="B118" s="19" t="s">
        <v>540</v>
      </c>
      <c r="C118" s="19" t="s">
        <v>553</v>
      </c>
      <c r="D118" s="32" t="s">
        <v>542</v>
      </c>
      <c r="E118" s="32" t="s">
        <v>550</v>
      </c>
      <c r="F118" s="92" t="s">
        <v>395</v>
      </c>
      <c r="G118" s="32" t="s">
        <v>554</v>
      </c>
      <c r="H118" s="19" t="s">
        <v>555</v>
      </c>
      <c r="I118" s="19" t="s">
        <v>546</v>
      </c>
      <c r="J118" s="19" t="s">
        <v>556</v>
      </c>
      <c r="K118" s="32" t="s">
        <v>557</v>
      </c>
      <c r="L118" s="100">
        <v>43741</v>
      </c>
      <c r="M118" s="32" t="s">
        <v>558</v>
      </c>
      <c r="N118" s="32" t="s">
        <v>32</v>
      </c>
      <c r="O118" s="32">
        <v>2241.6799999999998</v>
      </c>
      <c r="P118" s="32" t="s">
        <v>117</v>
      </c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1:42" ht="15.75" customHeight="1">
      <c r="A119" s="19">
        <v>78</v>
      </c>
      <c r="B119" s="19" t="s">
        <v>540</v>
      </c>
      <c r="C119" s="19" t="s">
        <v>541</v>
      </c>
      <c r="D119" s="19" t="s">
        <v>542</v>
      </c>
      <c r="E119" s="19" t="s">
        <v>550</v>
      </c>
      <c r="F119" s="92" t="s">
        <v>395</v>
      </c>
      <c r="G119" s="19" t="s">
        <v>554</v>
      </c>
      <c r="H119" s="19" t="s">
        <v>555</v>
      </c>
      <c r="I119" s="19" t="s">
        <v>546</v>
      </c>
      <c r="J119" s="19" t="s">
        <v>551</v>
      </c>
      <c r="K119" s="19" t="s">
        <v>559</v>
      </c>
      <c r="L119" s="47">
        <v>44274</v>
      </c>
      <c r="M119" s="19" t="s">
        <v>58</v>
      </c>
      <c r="N119" s="19" t="s">
        <v>32</v>
      </c>
      <c r="O119" s="19">
        <v>6408.99</v>
      </c>
      <c r="P119" s="19" t="s">
        <v>117</v>
      </c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</row>
    <row r="120" spans="1:42" ht="15.75" customHeight="1">
      <c r="A120" s="19">
        <v>79</v>
      </c>
      <c r="B120" s="19" t="s">
        <v>560</v>
      </c>
      <c r="C120" s="19" t="s">
        <v>561</v>
      </c>
      <c r="D120" s="19" t="s">
        <v>562</v>
      </c>
      <c r="E120" s="19" t="s">
        <v>563</v>
      </c>
      <c r="F120" s="92" t="s">
        <v>564</v>
      </c>
      <c r="G120" s="19" t="s">
        <v>565</v>
      </c>
      <c r="H120" s="19" t="s">
        <v>566</v>
      </c>
      <c r="I120" s="19" t="s">
        <v>561</v>
      </c>
      <c r="J120" s="19" t="s">
        <v>521</v>
      </c>
      <c r="K120" s="19">
        <v>51.7</v>
      </c>
      <c r="L120" s="113">
        <v>45411</v>
      </c>
      <c r="M120" s="19">
        <v>5</v>
      </c>
      <c r="N120" s="19" t="s">
        <v>32</v>
      </c>
      <c r="O120" s="19">
        <v>32.57</v>
      </c>
      <c r="P120" s="19">
        <v>32.57</v>
      </c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</row>
    <row r="121" spans="1:42" ht="15.75" customHeight="1">
      <c r="A121" s="19">
        <v>80</v>
      </c>
      <c r="B121" s="19" t="s">
        <v>560</v>
      </c>
      <c r="C121" s="19" t="s">
        <v>561</v>
      </c>
      <c r="D121" s="19" t="s">
        <v>562</v>
      </c>
      <c r="E121" s="19" t="s">
        <v>563</v>
      </c>
      <c r="F121" s="92" t="s">
        <v>567</v>
      </c>
      <c r="G121" s="19" t="s">
        <v>568</v>
      </c>
      <c r="H121" s="19" t="s">
        <v>569</v>
      </c>
      <c r="I121" s="19" t="s">
        <v>570</v>
      </c>
      <c r="J121" s="19" t="s">
        <v>571</v>
      </c>
      <c r="K121" s="19">
        <v>369</v>
      </c>
      <c r="L121" s="113">
        <v>45392</v>
      </c>
      <c r="M121" s="19">
        <v>5</v>
      </c>
      <c r="N121" s="19" t="s">
        <v>32</v>
      </c>
      <c r="O121" s="19">
        <v>2793</v>
      </c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</row>
    <row r="122" spans="1:42" ht="15.75" customHeight="1">
      <c r="A122" s="105">
        <v>81</v>
      </c>
      <c r="B122" s="105" t="s">
        <v>560</v>
      </c>
      <c r="C122" s="105" t="s">
        <v>561</v>
      </c>
      <c r="D122" s="105" t="s">
        <v>562</v>
      </c>
      <c r="E122" s="105" t="s">
        <v>563</v>
      </c>
      <c r="F122" s="114" t="s">
        <v>572</v>
      </c>
      <c r="G122" s="105" t="s">
        <v>573</v>
      </c>
      <c r="H122" s="105" t="s">
        <v>561</v>
      </c>
      <c r="I122" s="105" t="s">
        <v>574</v>
      </c>
      <c r="J122" s="105" t="s">
        <v>575</v>
      </c>
      <c r="K122" s="105">
        <v>89.1</v>
      </c>
      <c r="L122" s="115">
        <v>45246</v>
      </c>
      <c r="M122" s="105">
        <v>5</v>
      </c>
      <c r="N122" s="105" t="s">
        <v>32</v>
      </c>
      <c r="O122" s="105">
        <v>2581.77</v>
      </c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7"/>
      <c r="AK122" s="117"/>
      <c r="AL122" s="117"/>
      <c r="AM122" s="117"/>
      <c r="AN122" s="117"/>
      <c r="AO122" s="117"/>
      <c r="AP122" s="117"/>
    </row>
    <row r="123" spans="1:42" ht="15.75" customHeight="1">
      <c r="A123" s="105">
        <v>82</v>
      </c>
      <c r="B123" s="105" t="s">
        <v>560</v>
      </c>
      <c r="C123" s="105" t="s">
        <v>561</v>
      </c>
      <c r="D123" s="105" t="s">
        <v>562</v>
      </c>
      <c r="E123" s="105" t="s">
        <v>563</v>
      </c>
      <c r="F123" s="114" t="s">
        <v>576</v>
      </c>
      <c r="G123" s="105" t="s">
        <v>577</v>
      </c>
      <c r="H123" s="105" t="s">
        <v>578</v>
      </c>
      <c r="I123" s="105" t="s">
        <v>579</v>
      </c>
      <c r="J123" s="105" t="s">
        <v>580</v>
      </c>
      <c r="K123" s="105">
        <v>2</v>
      </c>
      <c r="L123" s="115">
        <v>44804</v>
      </c>
      <c r="M123" s="105" t="s">
        <v>581</v>
      </c>
      <c r="N123" s="105" t="s">
        <v>32</v>
      </c>
      <c r="O123" s="105">
        <v>14.52</v>
      </c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</row>
    <row r="124" spans="1:42" ht="15.75" customHeight="1">
      <c r="A124" s="105">
        <v>83</v>
      </c>
      <c r="B124" s="105" t="s">
        <v>560</v>
      </c>
      <c r="C124" s="105" t="s">
        <v>561</v>
      </c>
      <c r="D124" s="105" t="s">
        <v>562</v>
      </c>
      <c r="E124" s="105" t="s">
        <v>563</v>
      </c>
      <c r="F124" s="114" t="s">
        <v>576</v>
      </c>
      <c r="G124" s="105" t="s">
        <v>577</v>
      </c>
      <c r="H124" s="105" t="s">
        <v>578</v>
      </c>
      <c r="I124" s="105" t="s">
        <v>582</v>
      </c>
      <c r="J124" s="105" t="s">
        <v>583</v>
      </c>
      <c r="K124" s="105">
        <v>2</v>
      </c>
      <c r="L124" s="115">
        <v>44802</v>
      </c>
      <c r="M124" s="105" t="s">
        <v>581</v>
      </c>
      <c r="N124" s="105" t="s">
        <v>32</v>
      </c>
      <c r="O124" s="105">
        <v>15.95</v>
      </c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7"/>
      <c r="AB124" s="117"/>
      <c r="AC124" s="117"/>
      <c r="AD124" s="117"/>
      <c r="AE124" s="117"/>
      <c r="AF124" s="117"/>
      <c r="AG124" s="117"/>
      <c r="AH124" s="117"/>
      <c r="AI124" s="117"/>
      <c r="AJ124" s="117"/>
      <c r="AK124" s="117"/>
      <c r="AL124" s="117"/>
      <c r="AM124" s="117"/>
      <c r="AN124" s="117"/>
      <c r="AO124" s="117"/>
      <c r="AP124" s="117"/>
    </row>
    <row r="125" spans="1:42" ht="15.75" customHeight="1">
      <c r="A125" s="105">
        <v>84</v>
      </c>
      <c r="B125" s="105" t="s">
        <v>560</v>
      </c>
      <c r="C125" s="105" t="s">
        <v>561</v>
      </c>
      <c r="D125" s="105" t="s">
        <v>562</v>
      </c>
      <c r="E125" s="105" t="s">
        <v>563</v>
      </c>
      <c r="F125" s="114" t="s">
        <v>576</v>
      </c>
      <c r="G125" s="105" t="s">
        <v>577</v>
      </c>
      <c r="H125" s="105" t="s">
        <v>578</v>
      </c>
      <c r="I125" s="105" t="s">
        <v>584</v>
      </c>
      <c r="J125" s="105" t="s">
        <v>585</v>
      </c>
      <c r="K125" s="105">
        <v>2</v>
      </c>
      <c r="L125" s="115">
        <v>44802</v>
      </c>
      <c r="M125" s="105" t="s">
        <v>581</v>
      </c>
      <c r="N125" s="105" t="s">
        <v>32</v>
      </c>
      <c r="O125" s="105">
        <v>27.89</v>
      </c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7"/>
      <c r="AB125" s="117"/>
      <c r="AC125" s="117"/>
      <c r="AD125" s="117"/>
      <c r="AE125" s="117"/>
      <c r="AF125" s="117"/>
      <c r="AG125" s="117"/>
      <c r="AH125" s="117"/>
      <c r="AI125" s="117"/>
      <c r="AJ125" s="117"/>
      <c r="AK125" s="117"/>
      <c r="AL125" s="117"/>
      <c r="AM125" s="117"/>
      <c r="AN125" s="117"/>
      <c r="AO125" s="117"/>
      <c r="AP125" s="117"/>
    </row>
    <row r="126" spans="1:42" ht="15.75" customHeight="1">
      <c r="A126" s="19">
        <v>85</v>
      </c>
      <c r="B126" s="19" t="s">
        <v>560</v>
      </c>
      <c r="C126" s="19" t="s">
        <v>561</v>
      </c>
      <c r="D126" s="19" t="s">
        <v>562</v>
      </c>
      <c r="E126" s="19" t="s">
        <v>563</v>
      </c>
      <c r="F126" s="92" t="s">
        <v>576</v>
      </c>
      <c r="G126" s="19" t="s">
        <v>577</v>
      </c>
      <c r="H126" s="19" t="s">
        <v>578</v>
      </c>
      <c r="I126" s="19" t="s">
        <v>586</v>
      </c>
      <c r="J126" s="19" t="s">
        <v>587</v>
      </c>
      <c r="K126" s="19">
        <v>3</v>
      </c>
      <c r="L126" s="113">
        <v>44804</v>
      </c>
      <c r="M126" s="19" t="s">
        <v>581</v>
      </c>
      <c r="N126" s="19" t="s">
        <v>32</v>
      </c>
      <c r="O126" s="19">
        <v>24.09</v>
      </c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</row>
    <row r="127" spans="1:42" ht="15.75" customHeight="1">
      <c r="A127" s="19">
        <v>86</v>
      </c>
      <c r="B127" s="19" t="s">
        <v>560</v>
      </c>
      <c r="C127" s="19" t="s">
        <v>561</v>
      </c>
      <c r="D127" s="19" t="s">
        <v>562</v>
      </c>
      <c r="E127" s="19" t="s">
        <v>563</v>
      </c>
      <c r="F127" s="92" t="s">
        <v>576</v>
      </c>
      <c r="G127" s="19" t="s">
        <v>577</v>
      </c>
      <c r="H127" s="19" t="s">
        <v>578</v>
      </c>
      <c r="I127" s="19" t="s">
        <v>588</v>
      </c>
      <c r="J127" s="19" t="s">
        <v>589</v>
      </c>
      <c r="K127" s="19">
        <v>4</v>
      </c>
      <c r="L127" s="113">
        <v>44788</v>
      </c>
      <c r="M127" s="19" t="s">
        <v>581</v>
      </c>
      <c r="N127" s="19" t="s">
        <v>32</v>
      </c>
      <c r="O127" s="19">
        <v>41.34</v>
      </c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</row>
    <row r="128" spans="1:42" ht="15.75" customHeight="1">
      <c r="A128" s="19">
        <v>87</v>
      </c>
      <c r="B128" s="19" t="s">
        <v>560</v>
      </c>
      <c r="C128" s="19" t="s">
        <v>561</v>
      </c>
      <c r="D128" s="19" t="s">
        <v>562</v>
      </c>
      <c r="E128" s="19" t="s">
        <v>563</v>
      </c>
      <c r="F128" s="92" t="s">
        <v>590</v>
      </c>
      <c r="G128" s="19" t="s">
        <v>591</v>
      </c>
      <c r="H128" s="19" t="s">
        <v>592</v>
      </c>
      <c r="I128" s="19" t="s">
        <v>588</v>
      </c>
      <c r="J128" s="19" t="s">
        <v>593</v>
      </c>
      <c r="K128" s="19">
        <v>104.4</v>
      </c>
      <c r="L128" s="113">
        <v>44494</v>
      </c>
      <c r="M128" s="19" t="s">
        <v>581</v>
      </c>
      <c r="N128" s="19" t="s">
        <v>32</v>
      </c>
      <c r="O128" s="19">
        <v>5758.42</v>
      </c>
      <c r="P128" s="19">
        <v>101866.98</v>
      </c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2"/>
      <c r="AO128" s="102"/>
      <c r="AP128" s="102"/>
    </row>
    <row r="129" spans="1:42" ht="15.75" customHeight="1">
      <c r="A129" s="19">
        <v>88</v>
      </c>
      <c r="B129" s="19" t="s">
        <v>560</v>
      </c>
      <c r="C129" s="19" t="s">
        <v>561</v>
      </c>
      <c r="D129" s="19" t="s">
        <v>562</v>
      </c>
      <c r="E129" s="19" t="s">
        <v>563</v>
      </c>
      <c r="F129" s="92" t="s">
        <v>594</v>
      </c>
      <c r="G129" s="19" t="s">
        <v>595</v>
      </c>
      <c r="H129" s="19" t="s">
        <v>596</v>
      </c>
      <c r="I129" s="19" t="s">
        <v>561</v>
      </c>
      <c r="J129" s="19" t="s">
        <v>597</v>
      </c>
      <c r="K129" s="19">
        <v>30</v>
      </c>
      <c r="L129" s="113">
        <v>41079</v>
      </c>
      <c r="M129" s="19" t="s">
        <v>581</v>
      </c>
      <c r="N129" s="19" t="s">
        <v>32</v>
      </c>
      <c r="O129" s="19">
        <v>680.18</v>
      </c>
      <c r="P129" s="19">
        <v>680.18</v>
      </c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02"/>
    </row>
    <row r="130" spans="1:42" ht="49.5" customHeight="1">
      <c r="A130" s="19">
        <v>89</v>
      </c>
      <c r="B130" s="880" t="s">
        <v>598</v>
      </c>
      <c r="C130" s="19" t="s">
        <v>599</v>
      </c>
      <c r="D130" s="19" t="s">
        <v>600</v>
      </c>
      <c r="E130" s="19" t="s">
        <v>601</v>
      </c>
      <c r="F130" s="19" t="s">
        <v>395</v>
      </c>
      <c r="G130" s="19" t="s">
        <v>602</v>
      </c>
      <c r="H130" s="19" t="s">
        <v>603</v>
      </c>
      <c r="I130" s="19" t="s">
        <v>599</v>
      </c>
      <c r="J130" s="19" t="s">
        <v>604</v>
      </c>
      <c r="K130" s="19">
        <v>546.5</v>
      </c>
      <c r="L130" s="19" t="s">
        <v>605</v>
      </c>
      <c r="M130" s="19" t="s">
        <v>606</v>
      </c>
      <c r="N130" s="19" t="s">
        <v>32</v>
      </c>
      <c r="O130" s="19">
        <v>700.6</v>
      </c>
      <c r="P130" s="19">
        <v>39.67</v>
      </c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</row>
    <row r="131" spans="1:42" ht="65.25" customHeight="1">
      <c r="A131" s="19">
        <v>90</v>
      </c>
      <c r="B131" s="861"/>
      <c r="C131" s="19" t="s">
        <v>599</v>
      </c>
      <c r="D131" s="19" t="s">
        <v>600</v>
      </c>
      <c r="E131" s="19" t="s">
        <v>601</v>
      </c>
      <c r="F131" s="19" t="s">
        <v>395</v>
      </c>
      <c r="G131" s="19" t="s">
        <v>607</v>
      </c>
      <c r="H131" s="19" t="s">
        <v>608</v>
      </c>
      <c r="I131" s="19" t="s">
        <v>599</v>
      </c>
      <c r="J131" s="19" t="s">
        <v>609</v>
      </c>
      <c r="K131" s="19" t="s">
        <v>610</v>
      </c>
      <c r="L131" s="19" t="s">
        <v>611</v>
      </c>
      <c r="M131" s="19" t="s">
        <v>606</v>
      </c>
      <c r="N131" s="19" t="s">
        <v>32</v>
      </c>
      <c r="O131" s="19">
        <v>36295.620000000003</v>
      </c>
      <c r="P131" s="19">
        <v>36295.620000000003</v>
      </c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  <c r="AN131" s="102"/>
      <c r="AO131" s="102"/>
      <c r="AP131" s="102"/>
    </row>
    <row r="132" spans="1:42" ht="62.25" customHeight="1">
      <c r="A132" s="19">
        <v>91</v>
      </c>
      <c r="B132" s="861"/>
      <c r="C132" s="19" t="s">
        <v>599</v>
      </c>
      <c r="D132" s="19" t="s">
        <v>600</v>
      </c>
      <c r="E132" s="19" t="s">
        <v>601</v>
      </c>
      <c r="F132" s="19" t="s">
        <v>395</v>
      </c>
      <c r="G132" s="19" t="s">
        <v>224</v>
      </c>
      <c r="H132" s="19" t="s">
        <v>612</v>
      </c>
      <c r="I132" s="19" t="s">
        <v>599</v>
      </c>
      <c r="J132" s="19" t="s">
        <v>613</v>
      </c>
      <c r="K132" s="19">
        <v>18</v>
      </c>
      <c r="L132" s="19" t="s">
        <v>614</v>
      </c>
      <c r="M132" s="19" t="s">
        <v>615</v>
      </c>
      <c r="N132" s="19" t="s">
        <v>32</v>
      </c>
      <c r="O132" s="19">
        <v>4080.12</v>
      </c>
      <c r="P132" s="19">
        <v>0</v>
      </c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02"/>
    </row>
    <row r="133" spans="1:42" ht="44.25" customHeight="1">
      <c r="A133" s="19">
        <v>92</v>
      </c>
      <c r="B133" s="861"/>
      <c r="C133" s="19" t="s">
        <v>599</v>
      </c>
      <c r="D133" s="19" t="s">
        <v>600</v>
      </c>
      <c r="E133" s="19" t="s">
        <v>601</v>
      </c>
      <c r="F133" s="19" t="s">
        <v>395</v>
      </c>
      <c r="G133" s="19" t="s">
        <v>616</v>
      </c>
      <c r="H133" s="19" t="s">
        <v>617</v>
      </c>
      <c r="I133" s="19" t="s">
        <v>599</v>
      </c>
      <c r="J133" s="19" t="s">
        <v>618</v>
      </c>
      <c r="K133" s="19">
        <v>21.6</v>
      </c>
      <c r="L133" s="19" t="s">
        <v>619</v>
      </c>
      <c r="M133" s="19" t="s">
        <v>620</v>
      </c>
      <c r="N133" s="19" t="s">
        <v>32</v>
      </c>
      <c r="O133" s="19">
        <v>1714.36</v>
      </c>
      <c r="P133" s="19">
        <v>0</v>
      </c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</row>
    <row r="134" spans="1:42" ht="15.75" customHeight="1">
      <c r="A134" s="19">
        <v>93</v>
      </c>
      <c r="B134" s="862"/>
      <c r="C134" s="19" t="s">
        <v>599</v>
      </c>
      <c r="D134" s="19" t="s">
        <v>600</v>
      </c>
      <c r="E134" s="19" t="s">
        <v>601</v>
      </c>
      <c r="F134" s="19" t="s">
        <v>395</v>
      </c>
      <c r="G134" s="19" t="s">
        <v>621</v>
      </c>
      <c r="H134" s="19" t="s">
        <v>622</v>
      </c>
      <c r="I134" s="19" t="s">
        <v>599</v>
      </c>
      <c r="J134" s="19" t="s">
        <v>623</v>
      </c>
      <c r="K134" s="19">
        <v>11.6</v>
      </c>
      <c r="L134" s="19" t="s">
        <v>624</v>
      </c>
      <c r="M134" s="19" t="s">
        <v>625</v>
      </c>
      <c r="N134" s="19" t="s">
        <v>32</v>
      </c>
      <c r="O134" s="19">
        <v>694.6</v>
      </c>
      <c r="P134" s="19">
        <v>694.6</v>
      </c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</row>
    <row r="135" spans="1:42" ht="15.75" customHeight="1">
      <c r="A135" s="19">
        <v>94</v>
      </c>
      <c r="B135" s="64" t="s">
        <v>626</v>
      </c>
      <c r="C135" s="19"/>
      <c r="D135" s="19"/>
      <c r="E135" s="118"/>
      <c r="F135" s="19"/>
      <c r="G135" s="19"/>
      <c r="H135" s="19"/>
      <c r="I135" s="119"/>
      <c r="J135" s="19"/>
      <c r="K135" s="19"/>
      <c r="L135" s="47"/>
      <c r="M135" s="19"/>
      <c r="N135" s="19"/>
      <c r="O135" s="19"/>
      <c r="P135" s="19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</row>
    <row r="136" spans="1:42" ht="15.75" customHeight="1">
      <c r="A136" s="19">
        <v>94</v>
      </c>
      <c r="B136" s="19" t="s">
        <v>627</v>
      </c>
      <c r="C136" s="19" t="s">
        <v>628</v>
      </c>
      <c r="D136" s="19" t="s">
        <v>629</v>
      </c>
      <c r="E136" s="118" t="s">
        <v>630</v>
      </c>
      <c r="F136" s="19" t="s">
        <v>631</v>
      </c>
      <c r="G136" s="19" t="s">
        <v>632</v>
      </c>
      <c r="H136" s="19" t="s">
        <v>633</v>
      </c>
      <c r="I136" s="119" t="s">
        <v>634</v>
      </c>
      <c r="J136" s="19" t="s">
        <v>635</v>
      </c>
      <c r="K136" s="19">
        <v>113.5</v>
      </c>
      <c r="L136" s="47">
        <v>45135</v>
      </c>
      <c r="M136" s="19" t="s">
        <v>58</v>
      </c>
      <c r="N136" s="19" t="s">
        <v>32</v>
      </c>
      <c r="O136" s="19">
        <v>1075.96</v>
      </c>
      <c r="P136" s="19" t="s">
        <v>117</v>
      </c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</row>
    <row r="137" spans="1:42" ht="15.75" customHeight="1">
      <c r="A137" s="19">
        <v>95</v>
      </c>
      <c r="B137" s="19" t="s">
        <v>627</v>
      </c>
      <c r="C137" s="19" t="s">
        <v>628</v>
      </c>
      <c r="D137" s="19" t="s">
        <v>629</v>
      </c>
      <c r="E137" s="118" t="s">
        <v>630</v>
      </c>
      <c r="F137" s="19" t="s">
        <v>636</v>
      </c>
      <c r="G137" s="19" t="s">
        <v>637</v>
      </c>
      <c r="H137" s="19" t="s">
        <v>638</v>
      </c>
      <c r="I137" s="119" t="s">
        <v>628</v>
      </c>
      <c r="J137" s="19" t="s">
        <v>639</v>
      </c>
      <c r="K137" s="19">
        <v>2.5</v>
      </c>
      <c r="L137" s="47">
        <v>44356</v>
      </c>
      <c r="M137" s="19" t="s">
        <v>58</v>
      </c>
      <c r="N137" s="19" t="s">
        <v>32</v>
      </c>
      <c r="O137" s="19">
        <v>461.53</v>
      </c>
      <c r="P137" s="19" t="s">
        <v>117</v>
      </c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</row>
    <row r="138" spans="1:42" ht="15.75" customHeight="1">
      <c r="A138" s="19">
        <v>96</v>
      </c>
      <c r="B138" s="19" t="s">
        <v>627</v>
      </c>
      <c r="C138" s="19" t="s">
        <v>628</v>
      </c>
      <c r="D138" s="19" t="s">
        <v>629</v>
      </c>
      <c r="E138" s="118" t="s">
        <v>630</v>
      </c>
      <c r="F138" s="19" t="s">
        <v>640</v>
      </c>
      <c r="G138" s="19" t="s">
        <v>641</v>
      </c>
      <c r="H138" s="19" t="s">
        <v>642</v>
      </c>
      <c r="I138" s="119" t="s">
        <v>628</v>
      </c>
      <c r="J138" s="19" t="s">
        <v>643</v>
      </c>
      <c r="K138" s="19">
        <v>8.9</v>
      </c>
      <c r="L138" s="47">
        <v>44333</v>
      </c>
      <c r="M138" s="19" t="s">
        <v>58</v>
      </c>
      <c r="N138" s="19" t="s">
        <v>32</v>
      </c>
      <c r="O138" s="19">
        <v>454.38</v>
      </c>
      <c r="P138" s="19" t="s">
        <v>117</v>
      </c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</row>
    <row r="139" spans="1:42" ht="78" customHeight="1">
      <c r="A139" s="19">
        <v>97</v>
      </c>
      <c r="B139" s="19" t="s">
        <v>644</v>
      </c>
      <c r="C139" s="19" t="s">
        <v>645</v>
      </c>
      <c r="D139" s="19">
        <v>950122807</v>
      </c>
      <c r="E139" s="19" t="s">
        <v>646</v>
      </c>
      <c r="F139" s="19" t="s">
        <v>147</v>
      </c>
      <c r="G139" s="19" t="s">
        <v>647</v>
      </c>
      <c r="H139" s="119" t="s">
        <v>648</v>
      </c>
      <c r="I139" s="19" t="s">
        <v>645</v>
      </c>
      <c r="J139" s="19" t="s">
        <v>649</v>
      </c>
      <c r="K139" s="19" t="s">
        <v>650</v>
      </c>
      <c r="L139" s="101"/>
      <c r="M139" s="101"/>
      <c r="N139" s="19" t="s">
        <v>32</v>
      </c>
      <c r="O139" s="19">
        <v>23950.2</v>
      </c>
      <c r="P139" s="19" t="s">
        <v>117</v>
      </c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2"/>
    </row>
    <row r="140" spans="1:42" ht="112.5" customHeight="1">
      <c r="A140" s="19">
        <v>98</v>
      </c>
      <c r="B140" s="19" t="s">
        <v>651</v>
      </c>
      <c r="C140" s="19" t="s">
        <v>652</v>
      </c>
      <c r="D140" s="19">
        <v>974959016</v>
      </c>
      <c r="E140" s="19" t="s">
        <v>653</v>
      </c>
      <c r="F140" s="19" t="s">
        <v>147</v>
      </c>
      <c r="G140" s="19" t="s">
        <v>654</v>
      </c>
      <c r="H140" s="19" t="s">
        <v>655</v>
      </c>
      <c r="I140" s="19" t="s">
        <v>652</v>
      </c>
      <c r="J140" s="19" t="s">
        <v>656</v>
      </c>
      <c r="K140" s="19" t="s">
        <v>657</v>
      </c>
      <c r="L140" s="103">
        <v>43754</v>
      </c>
      <c r="M140" s="120" t="s">
        <v>658</v>
      </c>
      <c r="N140" s="19" t="s">
        <v>32</v>
      </c>
      <c r="O140" s="19">
        <v>414.24</v>
      </c>
      <c r="P140" s="19" t="s">
        <v>117</v>
      </c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</row>
    <row r="141" spans="1:42" ht="15.75" customHeight="1">
      <c r="A141" s="101"/>
      <c r="B141" s="19" t="s">
        <v>651</v>
      </c>
      <c r="C141" s="19" t="s">
        <v>652</v>
      </c>
      <c r="D141" s="19">
        <v>974959016</v>
      </c>
      <c r="E141" s="19" t="s">
        <v>653</v>
      </c>
      <c r="F141" s="19" t="s">
        <v>147</v>
      </c>
      <c r="G141" s="19" t="s">
        <v>659</v>
      </c>
      <c r="H141" s="19" t="s">
        <v>660</v>
      </c>
      <c r="I141" s="19" t="s">
        <v>652</v>
      </c>
      <c r="J141" s="19" t="s">
        <v>661</v>
      </c>
      <c r="K141" s="19" t="s">
        <v>662</v>
      </c>
      <c r="L141" s="103">
        <v>44175</v>
      </c>
      <c r="M141" s="120" t="s">
        <v>658</v>
      </c>
      <c r="N141" s="19" t="s">
        <v>32</v>
      </c>
      <c r="O141" s="19">
        <v>852.93</v>
      </c>
      <c r="P141" s="19" t="s">
        <v>117</v>
      </c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</row>
    <row r="142" spans="1:42" ht="15.75" customHeight="1">
      <c r="A142" s="101"/>
      <c r="B142" s="19" t="s">
        <v>651</v>
      </c>
      <c r="C142" s="19" t="s">
        <v>652</v>
      </c>
      <c r="D142" s="19">
        <v>974959016</v>
      </c>
      <c r="E142" s="19" t="s">
        <v>653</v>
      </c>
      <c r="F142" s="19" t="s">
        <v>147</v>
      </c>
      <c r="G142" s="19" t="s">
        <v>663</v>
      </c>
      <c r="H142" s="19" t="s">
        <v>664</v>
      </c>
      <c r="I142" s="19" t="s">
        <v>652</v>
      </c>
      <c r="J142" s="19" t="s">
        <v>656</v>
      </c>
      <c r="K142" s="19" t="s">
        <v>665</v>
      </c>
      <c r="L142" s="103">
        <v>44515</v>
      </c>
      <c r="M142" s="19" t="s">
        <v>58</v>
      </c>
      <c r="N142" s="19" t="s">
        <v>32</v>
      </c>
      <c r="O142" s="19">
        <v>780.7</v>
      </c>
      <c r="P142" s="19" t="s">
        <v>117</v>
      </c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N142" s="102"/>
      <c r="AO142" s="102"/>
      <c r="AP142" s="102"/>
    </row>
    <row r="143" spans="1:42" ht="15.75" customHeight="1">
      <c r="A143" s="101"/>
      <c r="B143" s="19" t="s">
        <v>651</v>
      </c>
      <c r="C143" s="19" t="s">
        <v>652</v>
      </c>
      <c r="D143" s="19">
        <v>974959016</v>
      </c>
      <c r="E143" s="19" t="s">
        <v>653</v>
      </c>
      <c r="F143" s="19" t="s">
        <v>147</v>
      </c>
      <c r="G143" s="19" t="s">
        <v>666</v>
      </c>
      <c r="H143" s="19" t="s">
        <v>667</v>
      </c>
      <c r="I143" s="19" t="s">
        <v>652</v>
      </c>
      <c r="J143" s="19" t="s">
        <v>656</v>
      </c>
      <c r="K143" s="19" t="s">
        <v>668</v>
      </c>
      <c r="L143" s="47">
        <v>44504</v>
      </c>
      <c r="M143" s="19" t="s">
        <v>58</v>
      </c>
      <c r="N143" s="19" t="s">
        <v>32</v>
      </c>
      <c r="O143" s="19">
        <v>7.06</v>
      </c>
      <c r="P143" s="19" t="s">
        <v>117</v>
      </c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</row>
    <row r="144" spans="1:42" ht="15.75" customHeight="1">
      <c r="A144" s="101"/>
      <c r="B144" s="19" t="s">
        <v>651</v>
      </c>
      <c r="C144" s="19" t="s">
        <v>652</v>
      </c>
      <c r="D144" s="19">
        <v>974959016</v>
      </c>
      <c r="E144" s="19" t="s">
        <v>653</v>
      </c>
      <c r="F144" s="19" t="s">
        <v>147</v>
      </c>
      <c r="G144" s="19" t="s">
        <v>669</v>
      </c>
      <c r="H144" s="19" t="s">
        <v>670</v>
      </c>
      <c r="I144" s="19" t="s">
        <v>652</v>
      </c>
      <c r="J144" s="19" t="s">
        <v>661</v>
      </c>
      <c r="K144" s="19" t="s">
        <v>671</v>
      </c>
      <c r="L144" s="103">
        <v>44916</v>
      </c>
      <c r="M144" s="120" t="s">
        <v>672</v>
      </c>
      <c r="N144" s="19" t="s">
        <v>32</v>
      </c>
      <c r="O144" s="19">
        <v>4909.7299999999996</v>
      </c>
      <c r="P144" s="19" t="s">
        <v>117</v>
      </c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2"/>
      <c r="AO144" s="102"/>
      <c r="AP144" s="102"/>
    </row>
    <row r="145" spans="1:42" ht="15.75" customHeight="1">
      <c r="A145" s="101"/>
      <c r="B145" s="19" t="s">
        <v>651</v>
      </c>
      <c r="C145" s="19" t="s">
        <v>652</v>
      </c>
      <c r="D145" s="19">
        <v>974959016</v>
      </c>
      <c r="E145" s="19" t="s">
        <v>653</v>
      </c>
      <c r="F145" s="19" t="s">
        <v>147</v>
      </c>
      <c r="G145" s="19" t="s">
        <v>673</v>
      </c>
      <c r="H145" s="19" t="s">
        <v>674</v>
      </c>
      <c r="I145" s="19" t="s">
        <v>652</v>
      </c>
      <c r="J145" s="19" t="s">
        <v>661</v>
      </c>
      <c r="K145" s="19" t="s">
        <v>675</v>
      </c>
      <c r="L145" s="47">
        <v>45421</v>
      </c>
      <c r="M145" s="19" t="s">
        <v>58</v>
      </c>
      <c r="N145" s="19" t="s">
        <v>32</v>
      </c>
      <c r="O145" s="19">
        <v>1510</v>
      </c>
      <c r="P145" s="19" t="s">
        <v>117</v>
      </c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N145" s="102"/>
      <c r="AO145" s="102"/>
      <c r="AP145" s="102"/>
    </row>
    <row r="146" spans="1:42" ht="15.75" customHeight="1">
      <c r="A146" s="101"/>
      <c r="B146" s="19" t="s">
        <v>651</v>
      </c>
      <c r="C146" s="19" t="s">
        <v>652</v>
      </c>
      <c r="D146" s="19">
        <v>974959016</v>
      </c>
      <c r="E146" s="19" t="s">
        <v>653</v>
      </c>
      <c r="F146" s="19" t="s">
        <v>676</v>
      </c>
      <c r="G146" s="19" t="s">
        <v>677</v>
      </c>
      <c r="H146" s="19" t="s">
        <v>678</v>
      </c>
      <c r="I146" s="19" t="s">
        <v>652</v>
      </c>
      <c r="J146" s="19" t="s">
        <v>661</v>
      </c>
      <c r="K146" s="19" t="s">
        <v>679</v>
      </c>
      <c r="L146" s="47">
        <v>42975</v>
      </c>
      <c r="M146" s="19" t="s">
        <v>680</v>
      </c>
      <c r="N146" s="19" t="s">
        <v>681</v>
      </c>
      <c r="O146" s="19">
        <v>0</v>
      </c>
      <c r="P146" s="19" t="s">
        <v>117</v>
      </c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</row>
    <row r="147" spans="1:42" ht="77.25" customHeight="1">
      <c r="A147" s="19">
        <v>99</v>
      </c>
      <c r="B147" s="19" t="s">
        <v>682</v>
      </c>
      <c r="C147" s="19" t="s">
        <v>683</v>
      </c>
      <c r="D147" s="19" t="s">
        <v>684</v>
      </c>
      <c r="E147" s="19" t="s">
        <v>685</v>
      </c>
      <c r="F147" s="19" t="s">
        <v>686</v>
      </c>
      <c r="G147" s="19" t="s">
        <v>687</v>
      </c>
      <c r="H147" s="92" t="s">
        <v>688</v>
      </c>
      <c r="I147" s="19" t="s">
        <v>689</v>
      </c>
      <c r="J147" s="19" t="s">
        <v>661</v>
      </c>
      <c r="K147" s="19">
        <v>56</v>
      </c>
      <c r="L147" s="121">
        <v>41904</v>
      </c>
      <c r="M147" s="120" t="s">
        <v>690</v>
      </c>
      <c r="N147" s="19" t="s">
        <v>32</v>
      </c>
      <c r="O147" s="19">
        <v>1437.34</v>
      </c>
      <c r="P147" s="19">
        <v>0</v>
      </c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2"/>
      <c r="AO147" s="102"/>
      <c r="AP147" s="102"/>
    </row>
    <row r="148" spans="1:42" ht="15.75" customHeight="1">
      <c r="A148" s="101"/>
      <c r="B148" s="19" t="s">
        <v>682</v>
      </c>
      <c r="C148" s="19" t="s">
        <v>683</v>
      </c>
      <c r="D148" s="19" t="s">
        <v>684</v>
      </c>
      <c r="E148" s="19" t="s">
        <v>685</v>
      </c>
      <c r="F148" s="19" t="s">
        <v>691</v>
      </c>
      <c r="G148" s="19" t="s">
        <v>692</v>
      </c>
      <c r="H148" s="92" t="s">
        <v>693</v>
      </c>
      <c r="I148" s="19" t="s">
        <v>694</v>
      </c>
      <c r="J148" s="19" t="s">
        <v>661</v>
      </c>
      <c r="K148" s="19">
        <v>38.6</v>
      </c>
      <c r="L148" s="103">
        <v>41954</v>
      </c>
      <c r="M148" s="120" t="s">
        <v>690</v>
      </c>
      <c r="N148" s="19" t="s">
        <v>32</v>
      </c>
      <c r="O148" s="19">
        <v>437.39</v>
      </c>
      <c r="P148" s="19">
        <v>2350.23</v>
      </c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N148" s="102"/>
      <c r="AO148" s="102"/>
      <c r="AP148" s="102"/>
    </row>
    <row r="149" spans="1:42" ht="15.75" customHeight="1">
      <c r="A149" s="97"/>
      <c r="B149" s="19" t="s">
        <v>682</v>
      </c>
      <c r="C149" s="19" t="s">
        <v>683</v>
      </c>
      <c r="D149" s="19" t="s">
        <v>684</v>
      </c>
      <c r="E149" s="32" t="s">
        <v>685</v>
      </c>
      <c r="F149" s="19" t="s">
        <v>695</v>
      </c>
      <c r="G149" s="32" t="s">
        <v>696</v>
      </c>
      <c r="H149" s="92" t="s">
        <v>697</v>
      </c>
      <c r="I149" s="19" t="s">
        <v>694</v>
      </c>
      <c r="J149" s="19" t="s">
        <v>698</v>
      </c>
      <c r="K149" s="32">
        <v>166.5</v>
      </c>
      <c r="L149" s="100">
        <v>38590</v>
      </c>
      <c r="M149" s="120" t="s">
        <v>690</v>
      </c>
      <c r="N149" s="32" t="s">
        <v>32</v>
      </c>
      <c r="O149" s="32">
        <v>2266.64</v>
      </c>
      <c r="P149" s="32">
        <v>6502.57</v>
      </c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</row>
    <row r="150" spans="1:42" ht="15.75" customHeight="1">
      <c r="A150" s="97"/>
      <c r="B150" s="19" t="s">
        <v>682</v>
      </c>
      <c r="C150" s="19" t="s">
        <v>683</v>
      </c>
      <c r="D150" s="19" t="s">
        <v>684</v>
      </c>
      <c r="E150" s="32" t="s">
        <v>685</v>
      </c>
      <c r="F150" s="19" t="s">
        <v>699</v>
      </c>
      <c r="G150" s="19" t="s">
        <v>700</v>
      </c>
      <c r="H150" s="32" t="s">
        <v>701</v>
      </c>
      <c r="I150" s="19" t="s">
        <v>683</v>
      </c>
      <c r="J150" s="19" t="s">
        <v>702</v>
      </c>
      <c r="K150" s="32">
        <v>8.1</v>
      </c>
      <c r="L150" s="100">
        <v>42109</v>
      </c>
      <c r="M150" s="120" t="s">
        <v>690</v>
      </c>
      <c r="N150" s="32" t="s">
        <v>32</v>
      </c>
      <c r="O150" s="32">
        <v>118.88</v>
      </c>
      <c r="P150" s="32">
        <v>933.08</v>
      </c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</row>
    <row r="151" spans="1:42" ht="15.75" customHeight="1">
      <c r="A151" s="97"/>
      <c r="B151" s="19" t="s">
        <v>682</v>
      </c>
      <c r="C151" s="19" t="s">
        <v>683</v>
      </c>
      <c r="D151" s="19" t="s">
        <v>684</v>
      </c>
      <c r="E151" s="32" t="s">
        <v>685</v>
      </c>
      <c r="F151" s="19" t="s">
        <v>699</v>
      </c>
      <c r="G151" s="19" t="s">
        <v>700</v>
      </c>
      <c r="H151" s="32" t="s">
        <v>701</v>
      </c>
      <c r="I151" s="19" t="s">
        <v>683</v>
      </c>
      <c r="J151" s="19" t="s">
        <v>702</v>
      </c>
      <c r="K151" s="32">
        <v>9.6</v>
      </c>
      <c r="L151" s="100">
        <v>41292</v>
      </c>
      <c r="M151" s="120" t="s">
        <v>690</v>
      </c>
      <c r="N151" s="32" t="s">
        <v>32</v>
      </c>
      <c r="O151" s="32">
        <v>285.45</v>
      </c>
      <c r="P151" s="32">
        <v>2240.37</v>
      </c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8"/>
      <c r="AB151" s="98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</row>
    <row r="152" spans="1:42" ht="15.75" customHeight="1">
      <c r="A152" s="97"/>
      <c r="B152" s="19" t="s">
        <v>703</v>
      </c>
      <c r="C152" s="19" t="s">
        <v>704</v>
      </c>
      <c r="D152" s="32">
        <v>536177312</v>
      </c>
      <c r="E152" s="32" t="s">
        <v>705</v>
      </c>
      <c r="F152" s="19" t="s">
        <v>706</v>
      </c>
      <c r="G152" s="19" t="s">
        <v>707</v>
      </c>
      <c r="H152" s="32" t="s">
        <v>708</v>
      </c>
      <c r="I152" s="32" t="s">
        <v>709</v>
      </c>
      <c r="J152" s="32" t="s">
        <v>710</v>
      </c>
      <c r="K152" s="32">
        <v>89.1</v>
      </c>
      <c r="L152" s="122">
        <v>38708</v>
      </c>
      <c r="M152" s="19" t="s">
        <v>711</v>
      </c>
      <c r="N152" s="32" t="s">
        <v>712</v>
      </c>
      <c r="O152" s="32">
        <v>0.36</v>
      </c>
      <c r="P152" s="32">
        <v>0</v>
      </c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8"/>
      <c r="AB152" s="98"/>
      <c r="AC152" s="98"/>
      <c r="AD152" s="98"/>
      <c r="AE152" s="98"/>
      <c r="AF152" s="98"/>
      <c r="AG152" s="98"/>
      <c r="AH152" s="98"/>
      <c r="AI152" s="98"/>
      <c r="AJ152" s="98"/>
      <c r="AK152" s="98"/>
      <c r="AL152" s="98"/>
      <c r="AM152" s="98"/>
      <c r="AN152" s="98"/>
      <c r="AO152" s="98"/>
      <c r="AP152" s="98"/>
    </row>
    <row r="153" spans="1:42" ht="15.75" customHeight="1">
      <c r="A153" s="32">
        <v>104</v>
      </c>
      <c r="B153" s="19" t="s">
        <v>713</v>
      </c>
      <c r="C153" s="19" t="s">
        <v>714</v>
      </c>
      <c r="D153" s="32" t="s">
        <v>715</v>
      </c>
      <c r="E153" s="32" t="s">
        <v>716</v>
      </c>
      <c r="F153" s="19" t="s">
        <v>717</v>
      </c>
      <c r="G153" s="32" t="s">
        <v>718</v>
      </c>
      <c r="H153" s="19" t="s">
        <v>719</v>
      </c>
      <c r="I153" s="19" t="s">
        <v>714</v>
      </c>
      <c r="J153" s="19" t="s">
        <v>720</v>
      </c>
      <c r="K153" s="32">
        <v>64.400000000000006</v>
      </c>
      <c r="L153" s="100">
        <v>44280</v>
      </c>
      <c r="M153" s="32" t="s">
        <v>721</v>
      </c>
      <c r="N153" s="32" t="s">
        <v>32</v>
      </c>
      <c r="O153" s="32">
        <v>249</v>
      </c>
      <c r="P153" s="32">
        <v>0</v>
      </c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8"/>
      <c r="AB153" s="98"/>
      <c r="AC153" s="98"/>
      <c r="AD153" s="98"/>
      <c r="AE153" s="98"/>
      <c r="AF153" s="98"/>
      <c r="AG153" s="98"/>
      <c r="AH153" s="98"/>
      <c r="AI153" s="98"/>
      <c r="AJ153" s="98"/>
      <c r="AK153" s="98"/>
      <c r="AL153" s="98"/>
      <c r="AM153" s="98"/>
      <c r="AN153" s="98"/>
      <c r="AO153" s="98"/>
      <c r="AP153" s="98"/>
    </row>
    <row r="154" spans="1:42" ht="136.5" customHeight="1">
      <c r="A154" s="123">
        <v>105</v>
      </c>
      <c r="B154" s="124" t="s">
        <v>722</v>
      </c>
      <c r="C154" s="125" t="s">
        <v>723</v>
      </c>
      <c r="D154" s="126" t="s">
        <v>724</v>
      </c>
      <c r="E154" s="126" t="s">
        <v>725</v>
      </c>
      <c r="F154" s="127" t="s">
        <v>726</v>
      </c>
      <c r="G154" s="125" t="s">
        <v>727</v>
      </c>
      <c r="H154" s="125" t="s">
        <v>728</v>
      </c>
      <c r="I154" s="125" t="s">
        <v>729</v>
      </c>
      <c r="J154" s="127" t="s">
        <v>710</v>
      </c>
      <c r="K154" s="125">
        <v>8.1999999999999993</v>
      </c>
      <c r="L154" s="128">
        <v>38887</v>
      </c>
      <c r="M154" s="129" t="s">
        <v>690</v>
      </c>
      <c r="N154" s="125" t="s">
        <v>32</v>
      </c>
      <c r="O154" s="125">
        <v>382.24</v>
      </c>
      <c r="P154" s="125">
        <v>0</v>
      </c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  <c r="AJ154" s="130"/>
      <c r="AK154" s="130"/>
      <c r="AL154" s="130"/>
      <c r="AM154" s="130"/>
      <c r="AN154" s="130"/>
      <c r="AO154" s="130"/>
      <c r="AP154" s="130"/>
    </row>
    <row r="155" spans="1:42" ht="136.5" customHeight="1">
      <c r="A155" s="123">
        <v>105</v>
      </c>
      <c r="B155" s="124" t="s">
        <v>722</v>
      </c>
      <c r="C155" s="125" t="s">
        <v>723</v>
      </c>
      <c r="D155" s="126" t="s">
        <v>724</v>
      </c>
      <c r="E155" s="126" t="s">
        <v>725</v>
      </c>
      <c r="F155" s="127" t="s">
        <v>730</v>
      </c>
      <c r="G155" s="125" t="s">
        <v>139</v>
      </c>
      <c r="H155" s="125" t="s">
        <v>731</v>
      </c>
      <c r="I155" s="125" t="s">
        <v>729</v>
      </c>
      <c r="J155" s="127" t="s">
        <v>710</v>
      </c>
      <c r="K155" s="125">
        <v>20</v>
      </c>
      <c r="L155" s="128">
        <v>44992</v>
      </c>
      <c r="M155" s="129" t="s">
        <v>690</v>
      </c>
      <c r="N155" s="125" t="s">
        <v>32</v>
      </c>
      <c r="O155" s="125">
        <v>945.9</v>
      </c>
      <c r="P155" s="125">
        <v>0</v>
      </c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  <c r="AJ155" s="130"/>
      <c r="AK155" s="130"/>
      <c r="AL155" s="130"/>
      <c r="AM155" s="130"/>
      <c r="AN155" s="130"/>
      <c r="AO155" s="130"/>
      <c r="AP155" s="130"/>
    </row>
    <row r="156" spans="1:42" ht="15.75" customHeight="1">
      <c r="A156" s="1">
        <v>106</v>
      </c>
      <c r="B156" s="131" t="s">
        <v>732</v>
      </c>
      <c r="C156" s="60"/>
      <c r="D156" s="60"/>
      <c r="E156" s="60"/>
      <c r="F156" s="60"/>
      <c r="G156" s="60"/>
      <c r="H156" s="132"/>
      <c r="I156" s="60"/>
      <c r="J156" s="60"/>
      <c r="K156" s="60"/>
      <c r="L156" s="60"/>
      <c r="M156" s="60"/>
      <c r="N156" s="60"/>
      <c r="O156" s="60"/>
      <c r="P156" s="60"/>
    </row>
    <row r="157" spans="1:42" ht="15.75" customHeight="1">
      <c r="A157" s="1">
        <v>104</v>
      </c>
      <c r="B157" s="133" t="s">
        <v>733</v>
      </c>
      <c r="C157" s="134" t="s">
        <v>734</v>
      </c>
      <c r="D157" s="52">
        <v>380674912839</v>
      </c>
      <c r="E157" s="135" t="s">
        <v>735</v>
      </c>
      <c r="F157" s="135" t="s">
        <v>147</v>
      </c>
      <c r="G157" s="52" t="s">
        <v>736</v>
      </c>
      <c r="H157" s="136" t="s">
        <v>737</v>
      </c>
      <c r="I157" s="105" t="s">
        <v>734</v>
      </c>
      <c r="J157" s="105" t="s">
        <v>738</v>
      </c>
      <c r="K157" s="52">
        <v>35</v>
      </c>
      <c r="L157" s="106">
        <v>41669</v>
      </c>
      <c r="M157" s="106">
        <v>46062</v>
      </c>
      <c r="N157" s="52" t="s">
        <v>32</v>
      </c>
      <c r="O157" s="52">
        <v>739.86</v>
      </c>
      <c r="P157" s="137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  <c r="AH157" s="138"/>
      <c r="AI157" s="138"/>
      <c r="AJ157" s="138"/>
      <c r="AK157" s="138"/>
      <c r="AL157" s="138"/>
      <c r="AM157" s="138"/>
      <c r="AN157" s="138"/>
      <c r="AO157" s="138"/>
      <c r="AP157" s="138"/>
    </row>
    <row r="158" spans="1:42" ht="15.75" customHeight="1">
      <c r="A158" s="1">
        <v>105</v>
      </c>
      <c r="B158" s="889" t="s">
        <v>739</v>
      </c>
      <c r="C158" s="884" t="s">
        <v>740</v>
      </c>
      <c r="D158" s="884">
        <v>38067123683</v>
      </c>
      <c r="E158" s="884" t="s">
        <v>741</v>
      </c>
      <c r="F158" s="884" t="s">
        <v>147</v>
      </c>
      <c r="G158" s="107" t="s">
        <v>182</v>
      </c>
      <c r="H158" s="107" t="s">
        <v>742</v>
      </c>
      <c r="I158" s="139" t="s">
        <v>740</v>
      </c>
      <c r="J158" s="107" t="s">
        <v>743</v>
      </c>
      <c r="K158" s="107">
        <v>1</v>
      </c>
      <c r="L158" s="111">
        <v>45294</v>
      </c>
      <c r="M158" s="107" t="s">
        <v>744</v>
      </c>
      <c r="N158" s="107" t="s">
        <v>32</v>
      </c>
      <c r="O158" s="107">
        <v>333.6</v>
      </c>
      <c r="P158" s="107">
        <v>155.91</v>
      </c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  <c r="AA158" s="140"/>
      <c r="AB158" s="140"/>
      <c r="AC158" s="140"/>
      <c r="AD158" s="140"/>
      <c r="AE158" s="140"/>
      <c r="AF158" s="140"/>
      <c r="AG158" s="140"/>
      <c r="AH158" s="140"/>
      <c r="AI158" s="140"/>
      <c r="AJ158" s="140"/>
      <c r="AK158" s="140"/>
      <c r="AL158" s="140"/>
      <c r="AM158" s="140"/>
      <c r="AN158" s="140"/>
      <c r="AO158" s="140"/>
      <c r="AP158" s="140"/>
    </row>
    <row r="159" spans="1:42" ht="15.75" customHeight="1">
      <c r="A159" s="1">
        <v>106</v>
      </c>
      <c r="B159" s="861"/>
      <c r="C159" s="861"/>
      <c r="D159" s="861"/>
      <c r="E159" s="861"/>
      <c r="F159" s="861"/>
      <c r="G159" s="141" t="s">
        <v>745</v>
      </c>
      <c r="H159" s="141" t="s">
        <v>746</v>
      </c>
      <c r="I159" s="139" t="s">
        <v>740</v>
      </c>
      <c r="J159" s="141" t="s">
        <v>747</v>
      </c>
      <c r="K159" s="141">
        <v>12</v>
      </c>
      <c r="L159" s="142">
        <v>44768</v>
      </c>
      <c r="M159" s="141" t="s">
        <v>748</v>
      </c>
      <c r="N159" s="141" t="s">
        <v>32</v>
      </c>
      <c r="O159" s="141">
        <v>55.93</v>
      </c>
      <c r="P159" s="141">
        <v>38.729999999999997</v>
      </c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  <c r="AA159" s="140"/>
      <c r="AB159" s="140"/>
      <c r="AC159" s="140"/>
      <c r="AD159" s="140"/>
      <c r="AE159" s="140"/>
      <c r="AF159" s="140"/>
      <c r="AG159" s="140"/>
      <c r="AH159" s="140"/>
      <c r="AI159" s="140"/>
      <c r="AJ159" s="140"/>
      <c r="AK159" s="140"/>
      <c r="AL159" s="140"/>
      <c r="AM159" s="140"/>
      <c r="AN159" s="140"/>
      <c r="AO159" s="140"/>
      <c r="AP159" s="140"/>
    </row>
    <row r="160" spans="1:42" ht="15.75" customHeight="1">
      <c r="B160" s="861"/>
      <c r="C160" s="861"/>
      <c r="D160" s="861"/>
      <c r="E160" s="861"/>
      <c r="F160" s="861"/>
      <c r="G160" s="141" t="s">
        <v>749</v>
      </c>
      <c r="H160" s="141" t="s">
        <v>750</v>
      </c>
      <c r="I160" s="139" t="s">
        <v>740</v>
      </c>
      <c r="J160" s="141" t="s">
        <v>747</v>
      </c>
      <c r="K160" s="141">
        <v>11.5</v>
      </c>
      <c r="L160" s="142">
        <v>44769</v>
      </c>
      <c r="M160" s="141" t="s">
        <v>748</v>
      </c>
      <c r="N160" s="141" t="s">
        <v>32</v>
      </c>
      <c r="O160" s="141">
        <v>486.49</v>
      </c>
      <c r="P160" s="143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  <c r="AA160" s="140"/>
      <c r="AB160" s="140"/>
      <c r="AC160" s="140"/>
      <c r="AD160" s="140"/>
      <c r="AE160" s="140"/>
      <c r="AF160" s="140"/>
      <c r="AG160" s="140"/>
      <c r="AH160" s="140"/>
      <c r="AI160" s="140"/>
      <c r="AJ160" s="140"/>
      <c r="AK160" s="140"/>
      <c r="AL160" s="140"/>
      <c r="AM160" s="140"/>
      <c r="AN160" s="140"/>
      <c r="AO160" s="140"/>
      <c r="AP160" s="140"/>
    </row>
    <row r="161" spans="1:42" ht="15.75" customHeight="1">
      <c r="B161" s="861"/>
      <c r="C161" s="861"/>
      <c r="D161" s="861"/>
      <c r="E161" s="861"/>
      <c r="F161" s="861"/>
      <c r="G161" s="141" t="s">
        <v>751</v>
      </c>
      <c r="H161" s="141" t="s">
        <v>752</v>
      </c>
      <c r="I161" s="139" t="s">
        <v>740</v>
      </c>
      <c r="J161" s="141" t="s">
        <v>753</v>
      </c>
      <c r="K161" s="141" t="s">
        <v>754</v>
      </c>
      <c r="L161" s="142">
        <v>44459</v>
      </c>
      <c r="M161" s="142">
        <v>45517</v>
      </c>
      <c r="N161" s="141" t="s">
        <v>32</v>
      </c>
      <c r="O161" s="141">
        <v>1304.24</v>
      </c>
      <c r="P161" s="144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/>
      <c r="AF161" s="140"/>
      <c r="AG161" s="140"/>
      <c r="AH161" s="140"/>
      <c r="AI161" s="140"/>
      <c r="AJ161" s="140"/>
      <c r="AK161" s="140"/>
      <c r="AL161" s="140"/>
      <c r="AM161" s="140"/>
      <c r="AN161" s="140"/>
      <c r="AO161" s="140"/>
      <c r="AP161" s="140"/>
    </row>
    <row r="162" spans="1:42" ht="15.75" customHeight="1">
      <c r="B162" s="861"/>
      <c r="C162" s="861"/>
      <c r="D162" s="861"/>
      <c r="E162" s="861"/>
      <c r="F162" s="861"/>
      <c r="G162" s="141" t="s">
        <v>755</v>
      </c>
      <c r="H162" s="141" t="s">
        <v>756</v>
      </c>
      <c r="I162" s="139" t="s">
        <v>740</v>
      </c>
      <c r="J162" s="141" t="s">
        <v>757</v>
      </c>
      <c r="K162" s="141">
        <v>15</v>
      </c>
      <c r="L162" s="142">
        <v>44222</v>
      </c>
      <c r="M162" s="141" t="s">
        <v>758</v>
      </c>
      <c r="N162" s="141" t="s">
        <v>32</v>
      </c>
      <c r="O162" s="141">
        <v>446.75</v>
      </c>
      <c r="P162" s="144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0"/>
      <c r="AH162" s="140"/>
      <c r="AI162" s="140"/>
      <c r="AJ162" s="140"/>
      <c r="AK162" s="140"/>
      <c r="AL162" s="140"/>
      <c r="AM162" s="140"/>
      <c r="AN162" s="140"/>
      <c r="AO162" s="140"/>
      <c r="AP162" s="140"/>
    </row>
    <row r="163" spans="1:42" ht="15.75" customHeight="1">
      <c r="B163" s="861"/>
      <c r="C163" s="861"/>
      <c r="D163" s="861"/>
      <c r="E163" s="861"/>
      <c r="F163" s="861"/>
      <c r="G163" s="141" t="s">
        <v>759</v>
      </c>
      <c r="H163" s="141" t="s">
        <v>760</v>
      </c>
      <c r="I163" s="139" t="s">
        <v>740</v>
      </c>
      <c r="J163" s="141" t="s">
        <v>761</v>
      </c>
      <c r="K163" s="141">
        <v>24.4</v>
      </c>
      <c r="L163" s="145">
        <v>44511</v>
      </c>
      <c r="M163" s="141" t="s">
        <v>744</v>
      </c>
      <c r="N163" s="141" t="s">
        <v>32</v>
      </c>
      <c r="O163" s="141">
        <v>401.77</v>
      </c>
      <c r="P163" s="144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  <c r="AA163" s="140"/>
      <c r="AB163" s="140"/>
      <c r="AC163" s="140"/>
      <c r="AD163" s="140"/>
      <c r="AE163" s="140"/>
      <c r="AF163" s="140"/>
      <c r="AG163" s="140"/>
      <c r="AH163" s="140"/>
      <c r="AI163" s="140"/>
      <c r="AJ163" s="140"/>
      <c r="AK163" s="140"/>
      <c r="AL163" s="140"/>
      <c r="AM163" s="140"/>
      <c r="AN163" s="140"/>
      <c r="AO163" s="140"/>
      <c r="AP163" s="140"/>
    </row>
    <row r="164" spans="1:42" ht="15.75" customHeight="1">
      <c r="B164" s="861"/>
      <c r="C164" s="861"/>
      <c r="D164" s="861"/>
      <c r="E164" s="861"/>
      <c r="F164" s="861"/>
      <c r="G164" s="141" t="s">
        <v>762</v>
      </c>
      <c r="H164" s="141" t="s">
        <v>763</v>
      </c>
      <c r="I164" s="139" t="s">
        <v>740</v>
      </c>
      <c r="J164" s="141" t="s">
        <v>764</v>
      </c>
      <c r="K164" s="141" t="s">
        <v>765</v>
      </c>
      <c r="L164" s="145">
        <v>44894</v>
      </c>
      <c r="M164" s="145">
        <v>45960</v>
      </c>
      <c r="N164" s="141" t="s">
        <v>32</v>
      </c>
      <c r="O164" s="141">
        <v>0.52</v>
      </c>
      <c r="P164" s="144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  <c r="AA164" s="140"/>
      <c r="AB164" s="140"/>
      <c r="AC164" s="140"/>
      <c r="AD164" s="140"/>
      <c r="AE164" s="140"/>
      <c r="AF164" s="140"/>
      <c r="AG164" s="140"/>
      <c r="AH164" s="140"/>
      <c r="AI164" s="140"/>
      <c r="AJ164" s="140"/>
      <c r="AK164" s="140"/>
      <c r="AL164" s="140"/>
      <c r="AM164" s="140"/>
      <c r="AN164" s="140"/>
      <c r="AO164" s="140"/>
      <c r="AP164" s="140"/>
    </row>
    <row r="165" spans="1:42" ht="15.75" customHeight="1">
      <c r="A165" s="102"/>
      <c r="B165" s="862"/>
      <c r="C165" s="862"/>
      <c r="D165" s="862"/>
      <c r="E165" s="862"/>
      <c r="F165" s="862"/>
      <c r="G165" s="49" t="s">
        <v>766</v>
      </c>
      <c r="H165" s="49" t="s">
        <v>763</v>
      </c>
      <c r="I165" s="19" t="s">
        <v>740</v>
      </c>
      <c r="J165" s="49" t="s">
        <v>764</v>
      </c>
      <c r="K165" s="49">
        <v>34</v>
      </c>
      <c r="L165" s="146">
        <v>44673</v>
      </c>
      <c r="M165" s="49" t="s">
        <v>767</v>
      </c>
      <c r="N165" s="49" t="s">
        <v>32</v>
      </c>
      <c r="O165" s="49">
        <v>334.32</v>
      </c>
      <c r="P165" s="101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N165" s="102"/>
      <c r="AO165" s="102"/>
      <c r="AP165" s="102"/>
    </row>
    <row r="166" spans="1:42" ht="15.75" customHeight="1">
      <c r="A166" s="102"/>
      <c r="B166" s="101" t="s">
        <v>768</v>
      </c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2"/>
      <c r="AO166" s="102"/>
      <c r="AP166" s="102"/>
    </row>
    <row r="167" spans="1:42" ht="15.75" customHeight="1">
      <c r="A167" s="102"/>
      <c r="B167" s="101" t="s">
        <v>769</v>
      </c>
      <c r="C167" s="19" t="s">
        <v>770</v>
      </c>
      <c r="D167" s="19">
        <v>509550252</v>
      </c>
      <c r="E167" s="19" t="s">
        <v>771</v>
      </c>
      <c r="F167" s="147" t="s">
        <v>772</v>
      </c>
      <c r="G167" s="19" t="s">
        <v>773</v>
      </c>
      <c r="H167" s="19" t="s">
        <v>774</v>
      </c>
      <c r="I167" s="19" t="s">
        <v>775</v>
      </c>
      <c r="J167" s="19" t="s">
        <v>776</v>
      </c>
      <c r="K167" s="19" t="s">
        <v>777</v>
      </c>
      <c r="L167" s="19" t="s">
        <v>778</v>
      </c>
      <c r="M167" s="19" t="s">
        <v>779</v>
      </c>
      <c r="N167" s="19" t="s">
        <v>32</v>
      </c>
      <c r="O167" s="19" t="s">
        <v>780</v>
      </c>
      <c r="P167" s="19" t="s">
        <v>117</v>
      </c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  <c r="AN167" s="102"/>
      <c r="AO167" s="102"/>
      <c r="AP167" s="102"/>
    </row>
    <row r="168" spans="1:42" ht="15.75" customHeight="1">
      <c r="A168" s="102"/>
      <c r="B168" s="101" t="s">
        <v>781</v>
      </c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2"/>
      <c r="AO168" s="102"/>
      <c r="AP168" s="102"/>
    </row>
    <row r="169" spans="1:42" ht="63.75" customHeight="1">
      <c r="A169" s="147">
        <v>1</v>
      </c>
      <c r="B169" s="101" t="s">
        <v>782</v>
      </c>
      <c r="C169" s="41" t="s">
        <v>783</v>
      </c>
      <c r="D169" s="19" t="s">
        <v>784</v>
      </c>
      <c r="E169" s="148" t="s">
        <v>785</v>
      </c>
      <c r="F169" s="19" t="s">
        <v>786</v>
      </c>
      <c r="G169" s="19" t="s">
        <v>787</v>
      </c>
      <c r="H169" s="19" t="s">
        <v>788</v>
      </c>
      <c r="I169" s="149" t="s">
        <v>789</v>
      </c>
      <c r="J169" s="19" t="s">
        <v>786</v>
      </c>
      <c r="K169" s="19">
        <v>24</v>
      </c>
      <c r="L169" s="47">
        <v>45352</v>
      </c>
      <c r="M169" s="19" t="s">
        <v>58</v>
      </c>
      <c r="N169" s="19" t="s">
        <v>790</v>
      </c>
      <c r="O169" s="19">
        <v>120</v>
      </c>
      <c r="P169" s="19" t="s">
        <v>117</v>
      </c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N169" s="102"/>
      <c r="AO169" s="102"/>
      <c r="AP169" s="102"/>
    </row>
    <row r="170" spans="1:42" ht="60.75" customHeight="1">
      <c r="A170" s="147">
        <v>2</v>
      </c>
      <c r="B170" s="101" t="s">
        <v>782</v>
      </c>
      <c r="C170" s="41" t="s">
        <v>791</v>
      </c>
      <c r="D170" s="19" t="s">
        <v>784</v>
      </c>
      <c r="E170" s="148" t="s">
        <v>785</v>
      </c>
      <c r="F170" s="19" t="s">
        <v>786</v>
      </c>
      <c r="G170" s="19" t="s">
        <v>792</v>
      </c>
      <c r="H170" s="149" t="s">
        <v>793</v>
      </c>
      <c r="I170" s="149" t="s">
        <v>793</v>
      </c>
      <c r="J170" s="19" t="s">
        <v>786</v>
      </c>
      <c r="K170" s="19">
        <v>39.799999999999997</v>
      </c>
      <c r="L170" s="47">
        <v>45292</v>
      </c>
      <c r="M170" s="19" t="s">
        <v>58</v>
      </c>
      <c r="N170" s="19" t="s">
        <v>790</v>
      </c>
      <c r="O170" s="19">
        <v>199</v>
      </c>
      <c r="P170" s="19" t="s">
        <v>117</v>
      </c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  <c r="AN170" s="102"/>
      <c r="AO170" s="102"/>
      <c r="AP170" s="102"/>
    </row>
    <row r="171" spans="1:42" ht="15.75" customHeight="1">
      <c r="A171" s="147">
        <v>3</v>
      </c>
      <c r="B171" s="101" t="s">
        <v>782</v>
      </c>
      <c r="C171" s="41" t="s">
        <v>794</v>
      </c>
      <c r="D171" s="19" t="s">
        <v>784</v>
      </c>
      <c r="E171" s="148" t="s">
        <v>785</v>
      </c>
      <c r="F171" s="19" t="s">
        <v>786</v>
      </c>
      <c r="G171" s="19" t="s">
        <v>795</v>
      </c>
      <c r="H171" s="149" t="s">
        <v>796</v>
      </c>
      <c r="I171" s="149" t="s">
        <v>796</v>
      </c>
      <c r="J171" s="19" t="s">
        <v>786</v>
      </c>
      <c r="K171" s="19">
        <v>51.7</v>
      </c>
      <c r="L171" s="47">
        <v>45323</v>
      </c>
      <c r="M171" s="19" t="s">
        <v>58</v>
      </c>
      <c r="N171" s="19" t="s">
        <v>790</v>
      </c>
      <c r="O171" s="19">
        <v>258.5</v>
      </c>
      <c r="P171" s="19" t="s">
        <v>117</v>
      </c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</row>
    <row r="172" spans="1:42" ht="15.75" customHeight="1">
      <c r="A172" s="147">
        <v>4</v>
      </c>
      <c r="B172" s="101" t="s">
        <v>782</v>
      </c>
      <c r="C172" s="41" t="s">
        <v>797</v>
      </c>
      <c r="D172" s="19" t="s">
        <v>784</v>
      </c>
      <c r="E172" s="148" t="s">
        <v>785</v>
      </c>
      <c r="F172" s="19" t="s">
        <v>786</v>
      </c>
      <c r="G172" s="19" t="s">
        <v>798</v>
      </c>
      <c r="H172" s="149" t="s">
        <v>799</v>
      </c>
      <c r="I172" s="149" t="s">
        <v>799</v>
      </c>
      <c r="J172" s="19" t="s">
        <v>786</v>
      </c>
      <c r="K172" s="19">
        <v>23.8</v>
      </c>
      <c r="L172" s="47">
        <v>45292</v>
      </c>
      <c r="M172" s="19" t="s">
        <v>58</v>
      </c>
      <c r="N172" s="19" t="s">
        <v>790</v>
      </c>
      <c r="O172" s="19">
        <v>119</v>
      </c>
      <c r="P172" s="19" t="s">
        <v>117</v>
      </c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N172" s="102"/>
      <c r="AO172" s="102"/>
      <c r="AP172" s="102"/>
    </row>
    <row r="173" spans="1:42" ht="15.75" customHeight="1">
      <c r="A173" s="147">
        <v>5</v>
      </c>
      <c r="B173" s="101" t="s">
        <v>782</v>
      </c>
      <c r="C173" s="41" t="s">
        <v>800</v>
      </c>
      <c r="D173" s="19" t="s">
        <v>784</v>
      </c>
      <c r="E173" s="148" t="s">
        <v>785</v>
      </c>
      <c r="F173" s="19" t="s">
        <v>786</v>
      </c>
      <c r="G173" s="19" t="s">
        <v>801</v>
      </c>
      <c r="H173" s="149" t="s">
        <v>802</v>
      </c>
      <c r="I173" s="149" t="s">
        <v>802</v>
      </c>
      <c r="J173" s="19" t="s">
        <v>786</v>
      </c>
      <c r="K173" s="19">
        <v>20.9</v>
      </c>
      <c r="L173" s="47">
        <v>45292</v>
      </c>
      <c r="M173" s="19" t="s">
        <v>58</v>
      </c>
      <c r="N173" s="19" t="s">
        <v>790</v>
      </c>
      <c r="O173" s="19">
        <v>104.5</v>
      </c>
      <c r="P173" s="19" t="s">
        <v>117</v>
      </c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  <c r="AN173" s="102"/>
      <c r="AO173" s="102"/>
      <c r="AP173" s="102"/>
    </row>
    <row r="174" spans="1:42" ht="15.75" customHeight="1">
      <c r="A174" s="147">
        <v>6</v>
      </c>
      <c r="B174" s="101" t="s">
        <v>782</v>
      </c>
      <c r="C174" s="41" t="s">
        <v>803</v>
      </c>
      <c r="D174" s="19" t="s">
        <v>784</v>
      </c>
      <c r="E174" s="148" t="s">
        <v>785</v>
      </c>
      <c r="F174" s="19" t="s">
        <v>804</v>
      </c>
      <c r="G174" s="150" t="s">
        <v>805</v>
      </c>
      <c r="H174" s="151" t="s">
        <v>806</v>
      </c>
      <c r="I174" s="151" t="s">
        <v>807</v>
      </c>
      <c r="J174" s="19" t="s">
        <v>804</v>
      </c>
      <c r="K174" s="19">
        <v>10128</v>
      </c>
      <c r="L174" s="47">
        <v>44425</v>
      </c>
      <c r="M174" s="19" t="s">
        <v>58</v>
      </c>
      <c r="N174" s="19" t="s">
        <v>790</v>
      </c>
      <c r="O174" s="19">
        <v>1137.3</v>
      </c>
      <c r="P174" s="19" t="s">
        <v>117</v>
      </c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  <c r="AN174" s="102"/>
      <c r="AO174" s="102"/>
      <c r="AP174" s="102"/>
    </row>
    <row r="175" spans="1:42" ht="15.75" customHeight="1">
      <c r="A175" s="147">
        <v>7</v>
      </c>
      <c r="B175" s="101" t="s">
        <v>782</v>
      </c>
      <c r="C175" s="41" t="s">
        <v>808</v>
      </c>
      <c r="D175" s="19" t="s">
        <v>784</v>
      </c>
      <c r="E175" s="148" t="s">
        <v>785</v>
      </c>
      <c r="F175" s="19" t="s">
        <v>809</v>
      </c>
      <c r="G175" s="19" t="s">
        <v>810</v>
      </c>
      <c r="H175" s="151" t="s">
        <v>811</v>
      </c>
      <c r="I175" s="151" t="s">
        <v>807</v>
      </c>
      <c r="J175" s="19" t="s">
        <v>809</v>
      </c>
      <c r="K175" s="19">
        <v>5</v>
      </c>
      <c r="L175" s="47">
        <v>44347</v>
      </c>
      <c r="M175" s="19" t="s">
        <v>58</v>
      </c>
      <c r="N175" s="19" t="s">
        <v>790</v>
      </c>
      <c r="O175" s="19">
        <v>79.83</v>
      </c>
      <c r="P175" s="19" t="s">
        <v>117</v>
      </c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  <c r="AN175" s="102"/>
      <c r="AO175" s="102"/>
      <c r="AP175" s="102"/>
    </row>
    <row r="176" spans="1:42" ht="15.75" customHeight="1">
      <c r="A176" s="102"/>
      <c r="B176" s="19" t="s">
        <v>812</v>
      </c>
      <c r="C176" s="19" t="s">
        <v>813</v>
      </c>
      <c r="D176" s="19">
        <v>380977253301</v>
      </c>
      <c r="E176" s="152" t="s">
        <v>814</v>
      </c>
      <c r="F176" s="19" t="s">
        <v>815</v>
      </c>
      <c r="G176" s="19" t="s">
        <v>810</v>
      </c>
      <c r="H176" s="19" t="s">
        <v>816</v>
      </c>
      <c r="I176" s="19" t="s">
        <v>813</v>
      </c>
      <c r="J176" s="19" t="s">
        <v>817</v>
      </c>
      <c r="K176" s="19">
        <v>8.84</v>
      </c>
      <c r="L176" s="47">
        <v>44448</v>
      </c>
      <c r="M176" s="19" t="s">
        <v>58</v>
      </c>
      <c r="N176" s="19" t="s">
        <v>32</v>
      </c>
      <c r="O176" s="19" t="s">
        <v>818</v>
      </c>
      <c r="P176" s="19" t="s">
        <v>117</v>
      </c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  <c r="AM176" s="102"/>
      <c r="AN176" s="102"/>
      <c r="AO176" s="102"/>
      <c r="AP176" s="102"/>
    </row>
    <row r="177" spans="1:42" ht="15.75" customHeight="1">
      <c r="A177" s="102"/>
      <c r="B177" s="19" t="s">
        <v>812</v>
      </c>
      <c r="C177" s="19" t="s">
        <v>813</v>
      </c>
      <c r="D177" s="19">
        <v>380977253301</v>
      </c>
      <c r="E177" s="152" t="s">
        <v>814</v>
      </c>
      <c r="F177" s="19" t="s">
        <v>819</v>
      </c>
      <c r="G177" s="19" t="s">
        <v>820</v>
      </c>
      <c r="H177" s="19" t="s">
        <v>813</v>
      </c>
      <c r="I177" s="19" t="s">
        <v>813</v>
      </c>
      <c r="J177" s="19" t="s">
        <v>821</v>
      </c>
      <c r="K177" s="19">
        <v>9.48</v>
      </c>
      <c r="L177" s="47">
        <v>44493</v>
      </c>
      <c r="M177" s="19" t="s">
        <v>58</v>
      </c>
      <c r="N177" s="19" t="s">
        <v>32</v>
      </c>
      <c r="O177" s="19" t="s">
        <v>822</v>
      </c>
      <c r="P177" s="19" t="s">
        <v>117</v>
      </c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N177" s="102"/>
      <c r="AO177" s="102"/>
      <c r="AP177" s="102"/>
    </row>
    <row r="178" spans="1:42" ht="44.25" customHeight="1">
      <c r="A178" s="147">
        <v>106</v>
      </c>
      <c r="B178" s="101" t="s">
        <v>823</v>
      </c>
      <c r="C178" s="19" t="s">
        <v>824</v>
      </c>
      <c r="D178" s="19">
        <v>380672624739</v>
      </c>
      <c r="E178" s="153" t="s">
        <v>825</v>
      </c>
      <c r="F178" s="19" t="s">
        <v>826</v>
      </c>
      <c r="G178" s="19" t="s">
        <v>827</v>
      </c>
      <c r="H178" s="19" t="s">
        <v>828</v>
      </c>
      <c r="I178" s="19" t="s">
        <v>824</v>
      </c>
      <c r="J178" s="19" t="s">
        <v>829</v>
      </c>
      <c r="K178" s="19">
        <v>264.89999999999998</v>
      </c>
      <c r="L178" s="19" t="s">
        <v>830</v>
      </c>
      <c r="M178" s="19" t="s">
        <v>58</v>
      </c>
      <c r="N178" s="19" t="s">
        <v>32</v>
      </c>
      <c r="O178" s="19" t="s">
        <v>831</v>
      </c>
      <c r="P178" s="19" t="s">
        <v>117</v>
      </c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  <c r="AN178" s="102"/>
      <c r="AO178" s="102"/>
      <c r="AP178" s="102"/>
    </row>
    <row r="179" spans="1:42" ht="44.25" customHeight="1">
      <c r="A179" s="101"/>
      <c r="B179" s="101" t="s">
        <v>823</v>
      </c>
      <c r="C179" s="19" t="s">
        <v>824</v>
      </c>
      <c r="D179" s="19">
        <v>380672624739</v>
      </c>
      <c r="E179" s="153" t="s">
        <v>825</v>
      </c>
      <c r="F179" s="19" t="s">
        <v>832</v>
      </c>
      <c r="G179" s="19" t="s">
        <v>833</v>
      </c>
      <c r="H179" s="19" t="s">
        <v>834</v>
      </c>
      <c r="I179" s="19" t="s">
        <v>824</v>
      </c>
      <c r="J179" s="19" t="s">
        <v>835</v>
      </c>
      <c r="K179" s="19">
        <v>70</v>
      </c>
      <c r="L179" s="19" t="s">
        <v>836</v>
      </c>
      <c r="M179" s="19" t="s">
        <v>837</v>
      </c>
      <c r="N179" s="19" t="s">
        <v>32</v>
      </c>
      <c r="O179" s="19" t="s">
        <v>838</v>
      </c>
      <c r="P179" s="19" t="s">
        <v>117</v>
      </c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N179" s="102"/>
      <c r="AO179" s="102"/>
      <c r="AP179" s="102"/>
    </row>
    <row r="180" spans="1:42" ht="44.25" customHeight="1">
      <c r="A180" s="101"/>
      <c r="B180" s="101" t="s">
        <v>823</v>
      </c>
      <c r="C180" s="19" t="s">
        <v>824</v>
      </c>
      <c r="D180" s="19">
        <v>380672624739</v>
      </c>
      <c r="E180" s="153" t="s">
        <v>825</v>
      </c>
      <c r="F180" s="19" t="s">
        <v>839</v>
      </c>
      <c r="G180" s="19" t="s">
        <v>810</v>
      </c>
      <c r="H180" s="19" t="s">
        <v>816</v>
      </c>
      <c r="I180" s="19" t="s">
        <v>824</v>
      </c>
      <c r="J180" s="119" t="s">
        <v>840</v>
      </c>
      <c r="K180" s="19">
        <v>7</v>
      </c>
      <c r="L180" s="19" t="s">
        <v>841</v>
      </c>
      <c r="M180" s="19" t="s">
        <v>58</v>
      </c>
      <c r="N180" s="19" t="s">
        <v>32</v>
      </c>
      <c r="O180" s="19" t="s">
        <v>842</v>
      </c>
      <c r="P180" s="19" t="s">
        <v>117</v>
      </c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102"/>
      <c r="AO180" s="102"/>
      <c r="AP180" s="102"/>
    </row>
    <row r="181" spans="1:42" ht="15.75" customHeight="1">
      <c r="A181" s="101"/>
      <c r="B181" s="19" t="s">
        <v>843</v>
      </c>
      <c r="C181" s="19" t="s">
        <v>844</v>
      </c>
      <c r="D181" s="101">
        <f t="shared" ref="D181:D182" si="1">380977400065</f>
        <v>380977400065</v>
      </c>
      <c r="E181" s="153" t="s">
        <v>845</v>
      </c>
      <c r="F181" s="19" t="s">
        <v>846</v>
      </c>
      <c r="G181" s="19" t="s">
        <v>847</v>
      </c>
      <c r="H181" s="19" t="s">
        <v>848</v>
      </c>
      <c r="I181" s="19" t="s">
        <v>849</v>
      </c>
      <c r="J181" s="19" t="s">
        <v>850</v>
      </c>
      <c r="K181" s="19">
        <v>112.8</v>
      </c>
      <c r="L181" s="19" t="s">
        <v>851</v>
      </c>
      <c r="M181" s="19" t="s">
        <v>852</v>
      </c>
      <c r="N181" s="19" t="s">
        <v>32</v>
      </c>
      <c r="O181" s="19" t="s">
        <v>853</v>
      </c>
      <c r="P181" s="19" t="s">
        <v>117</v>
      </c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</row>
    <row r="182" spans="1:42" ht="70.5" customHeight="1">
      <c r="A182" s="101"/>
      <c r="B182" s="19" t="s">
        <v>843</v>
      </c>
      <c r="C182" s="19" t="s">
        <v>844</v>
      </c>
      <c r="D182" s="101">
        <f t="shared" si="1"/>
        <v>380977400065</v>
      </c>
      <c r="E182" s="153" t="s">
        <v>845</v>
      </c>
      <c r="F182" s="19" t="s">
        <v>854</v>
      </c>
      <c r="G182" s="19" t="s">
        <v>855</v>
      </c>
      <c r="H182" s="119" t="s">
        <v>848</v>
      </c>
      <c r="I182" s="19" t="s">
        <v>849</v>
      </c>
      <c r="J182" s="19" t="s">
        <v>850</v>
      </c>
      <c r="K182" s="19">
        <v>36.200000000000003</v>
      </c>
      <c r="L182" s="47">
        <v>44951</v>
      </c>
      <c r="M182" s="19" t="s">
        <v>856</v>
      </c>
      <c r="N182" s="19" t="s">
        <v>32</v>
      </c>
      <c r="O182" s="19">
        <v>303.97000000000003</v>
      </c>
      <c r="P182" s="19" t="s">
        <v>117</v>
      </c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</row>
    <row r="183" spans="1:42" ht="63" customHeight="1">
      <c r="A183" s="101"/>
      <c r="B183" s="154" t="s">
        <v>857</v>
      </c>
      <c r="C183" s="19" t="s">
        <v>858</v>
      </c>
      <c r="D183" s="19" t="s">
        <v>859</v>
      </c>
      <c r="E183" s="19" t="s">
        <v>860</v>
      </c>
      <c r="F183" s="19" t="s">
        <v>20</v>
      </c>
      <c r="G183" s="19" t="s">
        <v>20</v>
      </c>
      <c r="H183" s="19" t="s">
        <v>20</v>
      </c>
      <c r="I183" s="19" t="s">
        <v>20</v>
      </c>
      <c r="J183" s="19" t="s">
        <v>20</v>
      </c>
      <c r="K183" s="19" t="s">
        <v>20</v>
      </c>
      <c r="L183" s="19" t="s">
        <v>20</v>
      </c>
      <c r="M183" s="19" t="s">
        <v>20</v>
      </c>
      <c r="N183" s="19" t="s">
        <v>20</v>
      </c>
      <c r="O183" s="19" t="s">
        <v>20</v>
      </c>
      <c r="P183" s="19" t="s">
        <v>20</v>
      </c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</row>
    <row r="184" spans="1:42" ht="52.5" customHeight="1">
      <c r="A184" s="101"/>
      <c r="B184" s="155" t="s">
        <v>861</v>
      </c>
      <c r="C184" s="19" t="s">
        <v>862</v>
      </c>
      <c r="D184" s="19">
        <v>380968405271</v>
      </c>
      <c r="E184" s="19" t="s">
        <v>863</v>
      </c>
      <c r="F184" s="19" t="s">
        <v>20</v>
      </c>
      <c r="G184" s="19" t="s">
        <v>20</v>
      </c>
      <c r="H184" s="19" t="s">
        <v>20</v>
      </c>
      <c r="I184" s="19" t="s">
        <v>20</v>
      </c>
      <c r="J184" s="19" t="s">
        <v>20</v>
      </c>
      <c r="K184" s="19" t="s">
        <v>20</v>
      </c>
      <c r="L184" s="19" t="s">
        <v>20</v>
      </c>
      <c r="M184" s="19" t="s">
        <v>20</v>
      </c>
      <c r="N184" s="19" t="s">
        <v>20</v>
      </c>
      <c r="O184" s="19" t="s">
        <v>20</v>
      </c>
      <c r="P184" s="19" t="s">
        <v>20</v>
      </c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</row>
    <row r="185" spans="1:42" ht="15.75" customHeight="1">
      <c r="A185" s="101"/>
      <c r="B185" s="101" t="s">
        <v>864</v>
      </c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</row>
    <row r="186" spans="1:42" ht="69" customHeight="1">
      <c r="A186" s="101"/>
      <c r="B186" s="101" t="s">
        <v>865</v>
      </c>
      <c r="C186" s="19" t="s">
        <v>866</v>
      </c>
      <c r="D186" s="19" t="s">
        <v>867</v>
      </c>
      <c r="E186" s="19" t="s">
        <v>868</v>
      </c>
      <c r="F186" s="19" t="s">
        <v>869</v>
      </c>
      <c r="G186" s="19" t="s">
        <v>870</v>
      </c>
      <c r="H186" s="19" t="s">
        <v>871</v>
      </c>
      <c r="I186" s="19" t="s">
        <v>872</v>
      </c>
      <c r="J186" s="19" t="s">
        <v>873</v>
      </c>
      <c r="K186" s="19" t="s">
        <v>874</v>
      </c>
      <c r="L186" s="156">
        <v>43637</v>
      </c>
      <c r="M186" s="19" t="s">
        <v>875</v>
      </c>
      <c r="N186" s="19" t="s">
        <v>32</v>
      </c>
      <c r="O186" s="19">
        <v>1039.02</v>
      </c>
      <c r="P186" s="19" t="s">
        <v>117</v>
      </c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2"/>
      <c r="AO186" s="102"/>
      <c r="AP186" s="102"/>
    </row>
    <row r="187" spans="1:42" ht="122.25" customHeight="1">
      <c r="A187" s="101"/>
      <c r="B187" s="101" t="s">
        <v>865</v>
      </c>
      <c r="C187" s="19" t="s">
        <v>866</v>
      </c>
      <c r="D187" s="19" t="s">
        <v>867</v>
      </c>
      <c r="E187" s="19" t="s">
        <v>868</v>
      </c>
      <c r="F187" s="19" t="s">
        <v>876</v>
      </c>
      <c r="G187" s="19" t="s">
        <v>877</v>
      </c>
      <c r="H187" s="19" t="s">
        <v>878</v>
      </c>
      <c r="I187" s="19" t="s">
        <v>872</v>
      </c>
      <c r="J187" s="19" t="s">
        <v>879</v>
      </c>
      <c r="K187" s="19" t="s">
        <v>880</v>
      </c>
      <c r="L187" s="156">
        <v>44707</v>
      </c>
      <c r="M187" s="19" t="s">
        <v>881</v>
      </c>
      <c r="N187" s="19" t="s">
        <v>32</v>
      </c>
      <c r="O187" s="19">
        <v>302.27999999999997</v>
      </c>
      <c r="P187" s="19" t="s">
        <v>117</v>
      </c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N187" s="102"/>
      <c r="AO187" s="102"/>
      <c r="AP187" s="102"/>
    </row>
    <row r="188" spans="1:42" ht="101.25" customHeight="1">
      <c r="A188" s="101"/>
      <c r="B188" s="101" t="s">
        <v>865</v>
      </c>
      <c r="C188" s="19" t="s">
        <v>866</v>
      </c>
      <c r="D188" s="19" t="s">
        <v>867</v>
      </c>
      <c r="E188" s="19" t="s">
        <v>868</v>
      </c>
      <c r="F188" s="19" t="s">
        <v>882</v>
      </c>
      <c r="G188" s="19" t="s">
        <v>883</v>
      </c>
      <c r="H188" s="19" t="s">
        <v>884</v>
      </c>
      <c r="I188" s="19" t="s">
        <v>872</v>
      </c>
      <c r="J188" s="19" t="s">
        <v>885</v>
      </c>
      <c r="K188" s="19" t="s">
        <v>886</v>
      </c>
      <c r="L188" s="156">
        <v>43811</v>
      </c>
      <c r="M188" s="19" t="s">
        <v>164</v>
      </c>
      <c r="N188" s="19" t="s">
        <v>32</v>
      </c>
      <c r="O188" s="19">
        <v>28.71</v>
      </c>
      <c r="P188" s="19" t="s">
        <v>117</v>
      </c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2"/>
      <c r="AB188" s="102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2"/>
      <c r="AM188" s="102"/>
      <c r="AN188" s="102"/>
      <c r="AO188" s="102"/>
      <c r="AP188" s="102"/>
    </row>
    <row r="189" spans="1:42" ht="15.75" customHeight="1">
      <c r="A189" s="101"/>
      <c r="B189" s="880" t="s">
        <v>887</v>
      </c>
      <c r="C189" s="880" t="s">
        <v>888</v>
      </c>
      <c r="D189" s="880" t="s">
        <v>889</v>
      </c>
      <c r="E189" s="153" t="s">
        <v>890</v>
      </c>
      <c r="F189" s="19" t="s">
        <v>25</v>
      </c>
      <c r="G189" s="19" t="s">
        <v>891</v>
      </c>
      <c r="H189" s="19" t="s">
        <v>892</v>
      </c>
      <c r="I189" s="19" t="s">
        <v>888</v>
      </c>
      <c r="J189" s="19" t="s">
        <v>893</v>
      </c>
      <c r="K189" s="19" t="s">
        <v>894</v>
      </c>
      <c r="L189" s="47">
        <v>44538</v>
      </c>
      <c r="M189" s="47">
        <v>46364</v>
      </c>
      <c r="N189" s="19" t="s">
        <v>32</v>
      </c>
      <c r="O189" s="19">
        <v>505.32</v>
      </c>
      <c r="P189" s="19" t="s">
        <v>117</v>
      </c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2"/>
      <c r="AB189" s="102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  <c r="AN189" s="102"/>
      <c r="AO189" s="102"/>
      <c r="AP189" s="102"/>
    </row>
    <row r="190" spans="1:42" ht="15.75" customHeight="1">
      <c r="A190" s="101"/>
      <c r="B190" s="862"/>
      <c r="C190" s="862"/>
      <c r="D190" s="862"/>
      <c r="E190" s="19"/>
      <c r="F190" s="19" t="s">
        <v>25</v>
      </c>
      <c r="G190" s="19" t="s">
        <v>891</v>
      </c>
      <c r="H190" s="19" t="s">
        <v>892</v>
      </c>
      <c r="I190" s="19" t="s">
        <v>888</v>
      </c>
      <c r="J190" s="19" t="s">
        <v>893</v>
      </c>
      <c r="K190" s="157" t="s">
        <v>895</v>
      </c>
      <c r="L190" s="47">
        <v>44538</v>
      </c>
      <c r="M190" s="47">
        <v>46364</v>
      </c>
      <c r="N190" s="19" t="s">
        <v>32</v>
      </c>
      <c r="O190" s="19">
        <v>257.33</v>
      </c>
      <c r="P190" s="19" t="s">
        <v>117</v>
      </c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2"/>
      <c r="AB190" s="102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  <c r="AN190" s="102"/>
      <c r="AO190" s="102"/>
      <c r="AP190" s="102"/>
    </row>
    <row r="191" spans="1:42" ht="15.75" customHeight="1">
      <c r="A191" s="101"/>
      <c r="B191" s="101" t="s">
        <v>896</v>
      </c>
      <c r="C191" s="19" t="s">
        <v>897</v>
      </c>
      <c r="D191" s="19" t="s">
        <v>898</v>
      </c>
      <c r="E191" s="19" t="s">
        <v>899</v>
      </c>
      <c r="F191" s="19" t="s">
        <v>147</v>
      </c>
      <c r="G191" s="19" t="s">
        <v>900</v>
      </c>
      <c r="H191" s="19" t="s">
        <v>901</v>
      </c>
      <c r="I191" s="19" t="s">
        <v>902</v>
      </c>
      <c r="J191" s="19" t="s">
        <v>903</v>
      </c>
      <c r="K191" s="157">
        <v>45</v>
      </c>
      <c r="L191" s="47">
        <v>43524</v>
      </c>
      <c r="M191" s="103">
        <v>45653</v>
      </c>
      <c r="N191" s="19" t="s">
        <v>32</v>
      </c>
      <c r="O191" s="19">
        <v>86.85</v>
      </c>
      <c r="P191" s="19">
        <v>0</v>
      </c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2"/>
      <c r="AB191" s="102"/>
      <c r="AC191" s="102"/>
      <c r="AD191" s="102"/>
      <c r="AE191" s="102"/>
      <c r="AF191" s="102"/>
      <c r="AG191" s="102"/>
      <c r="AH191" s="102"/>
      <c r="AI191" s="102"/>
      <c r="AJ191" s="102"/>
      <c r="AK191" s="102"/>
      <c r="AL191" s="102"/>
      <c r="AM191" s="102"/>
      <c r="AN191" s="102"/>
      <c r="AO191" s="102"/>
      <c r="AP191" s="102"/>
    </row>
    <row r="192" spans="1:42" ht="15.75" customHeight="1">
      <c r="A192" s="101"/>
      <c r="B192" s="101" t="s">
        <v>904</v>
      </c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</row>
    <row r="193" spans="1:42" ht="15.75" customHeight="1">
      <c r="A193" s="101"/>
      <c r="B193" s="101" t="s">
        <v>905</v>
      </c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2"/>
      <c r="AO193" s="102"/>
      <c r="AP193" s="102"/>
    </row>
    <row r="194" spans="1:42" ht="15.75" customHeight="1">
      <c r="A194" s="101"/>
      <c r="B194" s="101" t="s">
        <v>906</v>
      </c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2"/>
      <c r="AO194" s="102"/>
      <c r="AP194" s="102"/>
    </row>
    <row r="195" spans="1:42" ht="15.75" customHeight="1">
      <c r="A195" s="101"/>
      <c r="B195" s="101" t="s">
        <v>907</v>
      </c>
      <c r="C195" s="19" t="s">
        <v>908</v>
      </c>
      <c r="D195" s="19" t="s">
        <v>909</v>
      </c>
      <c r="E195" s="19" t="s">
        <v>910</v>
      </c>
      <c r="F195" s="19" t="s">
        <v>20</v>
      </c>
      <c r="G195" s="19" t="s">
        <v>20</v>
      </c>
      <c r="H195" s="19" t="s">
        <v>20</v>
      </c>
      <c r="I195" s="19" t="s">
        <v>20</v>
      </c>
      <c r="J195" s="19" t="s">
        <v>20</v>
      </c>
      <c r="K195" s="19" t="s">
        <v>20</v>
      </c>
      <c r="L195" s="19" t="s">
        <v>20</v>
      </c>
      <c r="M195" s="19" t="s">
        <v>20</v>
      </c>
      <c r="N195" s="19" t="s">
        <v>20</v>
      </c>
      <c r="O195" s="19" t="s">
        <v>20</v>
      </c>
      <c r="P195" s="19" t="s">
        <v>20</v>
      </c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N195" s="102"/>
      <c r="AO195" s="102"/>
      <c r="AP195" s="102"/>
    </row>
    <row r="196" spans="1:42" ht="15.75" customHeight="1">
      <c r="A196" s="97"/>
      <c r="B196" s="19" t="s">
        <v>911</v>
      </c>
      <c r="C196" s="19" t="s">
        <v>912</v>
      </c>
      <c r="D196" s="19" t="s">
        <v>913</v>
      </c>
      <c r="E196" s="32" t="s">
        <v>914</v>
      </c>
      <c r="F196" s="32" t="s">
        <v>915</v>
      </c>
      <c r="G196" s="19" t="s">
        <v>916</v>
      </c>
      <c r="H196" s="19" t="s">
        <v>917</v>
      </c>
      <c r="I196" s="19" t="s">
        <v>918</v>
      </c>
      <c r="J196" s="19" t="s">
        <v>919</v>
      </c>
      <c r="K196" s="32">
        <v>43.6</v>
      </c>
      <c r="L196" s="19" t="s">
        <v>920</v>
      </c>
      <c r="M196" s="19" t="s">
        <v>164</v>
      </c>
      <c r="N196" s="32" t="s">
        <v>32</v>
      </c>
      <c r="O196" s="32">
        <v>382.82</v>
      </c>
      <c r="P196" s="32" t="s">
        <v>117</v>
      </c>
      <c r="Q196" s="97"/>
      <c r="R196" s="97"/>
      <c r="S196" s="97"/>
      <c r="T196" s="97"/>
      <c r="U196" s="97"/>
      <c r="V196" s="97"/>
      <c r="W196" s="97"/>
      <c r="X196" s="97"/>
      <c r="Y196" s="97"/>
      <c r="Z196" s="97"/>
      <c r="AA196" s="98"/>
      <c r="AB196" s="98"/>
      <c r="AC196" s="98"/>
      <c r="AD196" s="98"/>
      <c r="AE196" s="98"/>
      <c r="AF196" s="98"/>
      <c r="AG196" s="98"/>
      <c r="AH196" s="98"/>
      <c r="AI196" s="98"/>
      <c r="AJ196" s="98"/>
      <c r="AK196" s="98"/>
      <c r="AL196" s="98"/>
      <c r="AM196" s="98"/>
      <c r="AN196" s="98"/>
      <c r="AO196" s="98"/>
      <c r="AP196" s="98"/>
    </row>
    <row r="197" spans="1:42" ht="15.75" customHeight="1">
      <c r="A197" s="97"/>
      <c r="B197" s="19" t="s">
        <v>911</v>
      </c>
      <c r="C197" s="19" t="s">
        <v>912</v>
      </c>
      <c r="D197" s="19" t="s">
        <v>921</v>
      </c>
      <c r="E197" s="32" t="s">
        <v>914</v>
      </c>
      <c r="F197" s="32" t="s">
        <v>915</v>
      </c>
      <c r="G197" s="19" t="s">
        <v>922</v>
      </c>
      <c r="H197" s="32" t="s">
        <v>923</v>
      </c>
      <c r="I197" s="19" t="s">
        <v>918</v>
      </c>
      <c r="J197" s="19" t="s">
        <v>924</v>
      </c>
      <c r="K197" s="32">
        <v>101.6</v>
      </c>
      <c r="L197" s="19" t="s">
        <v>925</v>
      </c>
      <c r="M197" s="32" t="s">
        <v>926</v>
      </c>
      <c r="N197" s="32" t="s">
        <v>32</v>
      </c>
      <c r="O197" s="32">
        <v>303.60000000000002</v>
      </c>
      <c r="P197" s="32" t="s">
        <v>117</v>
      </c>
      <c r="Q197" s="97"/>
      <c r="R197" s="97"/>
      <c r="S197" s="97"/>
      <c r="T197" s="97"/>
      <c r="U197" s="97"/>
      <c r="V197" s="97"/>
      <c r="W197" s="97"/>
      <c r="X197" s="97"/>
      <c r="Y197" s="97"/>
      <c r="Z197" s="97"/>
      <c r="AA197" s="98"/>
      <c r="AB197" s="98"/>
      <c r="AC197" s="98"/>
      <c r="AD197" s="98"/>
      <c r="AE197" s="98"/>
      <c r="AF197" s="98"/>
      <c r="AG197" s="98"/>
      <c r="AH197" s="98"/>
      <c r="AI197" s="98"/>
      <c r="AJ197" s="98"/>
      <c r="AK197" s="98"/>
      <c r="AL197" s="98"/>
      <c r="AM197" s="98"/>
      <c r="AN197" s="98"/>
      <c r="AO197" s="98"/>
      <c r="AP197" s="98"/>
    </row>
    <row r="198" spans="1:42" ht="15.75" customHeight="1">
      <c r="A198" s="97"/>
      <c r="B198" s="19" t="s">
        <v>911</v>
      </c>
      <c r="C198" s="19" t="s">
        <v>912</v>
      </c>
      <c r="D198" s="19" t="s">
        <v>927</v>
      </c>
      <c r="E198" s="32" t="s">
        <v>914</v>
      </c>
      <c r="F198" s="32" t="s">
        <v>915</v>
      </c>
      <c r="G198" s="19" t="s">
        <v>928</v>
      </c>
      <c r="H198" s="19" t="s">
        <v>929</v>
      </c>
      <c r="I198" s="19" t="s">
        <v>918</v>
      </c>
      <c r="J198" s="19" t="s">
        <v>924</v>
      </c>
      <c r="K198" s="32">
        <v>40.799999999999997</v>
      </c>
      <c r="L198" s="19" t="s">
        <v>930</v>
      </c>
      <c r="M198" s="32" t="s">
        <v>931</v>
      </c>
      <c r="N198" s="32" t="s">
        <v>32</v>
      </c>
      <c r="O198" s="32">
        <v>268.74</v>
      </c>
      <c r="P198" s="32" t="s">
        <v>117</v>
      </c>
      <c r="Q198" s="97"/>
      <c r="R198" s="97"/>
      <c r="S198" s="97"/>
      <c r="T198" s="97"/>
      <c r="U198" s="97"/>
      <c r="V198" s="97"/>
      <c r="W198" s="97"/>
      <c r="X198" s="97"/>
      <c r="Y198" s="97"/>
      <c r="Z198" s="97"/>
      <c r="AA198" s="98"/>
      <c r="AB198" s="98"/>
      <c r="AC198" s="98"/>
      <c r="AD198" s="98"/>
      <c r="AE198" s="98"/>
      <c r="AF198" s="98"/>
      <c r="AG198" s="98"/>
      <c r="AH198" s="98"/>
      <c r="AI198" s="98"/>
      <c r="AJ198" s="98"/>
      <c r="AK198" s="98"/>
      <c r="AL198" s="98"/>
      <c r="AM198" s="98"/>
      <c r="AN198" s="98"/>
      <c r="AO198" s="98"/>
      <c r="AP198" s="98"/>
    </row>
    <row r="199" spans="1:42" ht="15.75" customHeight="1">
      <c r="A199" s="97"/>
      <c r="B199" s="19" t="s">
        <v>911</v>
      </c>
      <c r="C199" s="19" t="s">
        <v>912</v>
      </c>
      <c r="D199" s="19" t="s">
        <v>932</v>
      </c>
      <c r="E199" s="32" t="s">
        <v>914</v>
      </c>
      <c r="F199" s="19" t="s">
        <v>25</v>
      </c>
      <c r="G199" s="19" t="s">
        <v>933</v>
      </c>
      <c r="H199" s="19" t="s">
        <v>934</v>
      </c>
      <c r="I199" s="32" t="s">
        <v>935</v>
      </c>
      <c r="J199" s="19" t="s">
        <v>936</v>
      </c>
      <c r="K199" s="32">
        <v>247.6</v>
      </c>
      <c r="L199" s="19" t="s">
        <v>937</v>
      </c>
      <c r="M199" s="19" t="s">
        <v>164</v>
      </c>
      <c r="N199" s="32" t="s">
        <v>32</v>
      </c>
      <c r="O199" s="32">
        <v>2199.8200000000002</v>
      </c>
      <c r="P199" s="32" t="s">
        <v>117</v>
      </c>
      <c r="Q199" s="97"/>
      <c r="R199" s="97"/>
      <c r="S199" s="97"/>
      <c r="T199" s="97"/>
      <c r="U199" s="97"/>
      <c r="V199" s="97"/>
      <c r="W199" s="97"/>
      <c r="X199" s="97"/>
      <c r="Y199" s="97"/>
      <c r="Z199" s="97"/>
      <c r="AA199" s="98"/>
      <c r="AB199" s="98"/>
      <c r="AC199" s="98"/>
      <c r="AD199" s="98"/>
      <c r="AE199" s="98"/>
      <c r="AF199" s="98"/>
      <c r="AG199" s="98"/>
      <c r="AH199" s="98"/>
      <c r="AI199" s="98"/>
      <c r="AJ199" s="98"/>
      <c r="AK199" s="98"/>
      <c r="AL199" s="98"/>
      <c r="AM199" s="98"/>
      <c r="AN199" s="98"/>
      <c r="AO199" s="98"/>
      <c r="AP199" s="98"/>
    </row>
    <row r="200" spans="1:42" ht="81.75" customHeight="1">
      <c r="A200" s="97"/>
      <c r="B200" s="19" t="s">
        <v>938</v>
      </c>
      <c r="C200" s="19" t="s">
        <v>939</v>
      </c>
      <c r="D200" s="19" t="s">
        <v>940</v>
      </c>
      <c r="E200" s="19" t="s">
        <v>941</v>
      </c>
      <c r="F200" s="19" t="s">
        <v>25</v>
      </c>
      <c r="G200" s="19" t="s">
        <v>942</v>
      </c>
      <c r="H200" s="19" t="s">
        <v>943</v>
      </c>
      <c r="I200" s="19" t="s">
        <v>944</v>
      </c>
      <c r="J200" s="19" t="s">
        <v>945</v>
      </c>
      <c r="K200" s="19">
        <v>2</v>
      </c>
      <c r="L200" s="19" t="s">
        <v>946</v>
      </c>
      <c r="M200" s="19" t="s">
        <v>947</v>
      </c>
      <c r="N200" s="19" t="s">
        <v>32</v>
      </c>
      <c r="O200" s="19">
        <v>290.58</v>
      </c>
      <c r="P200" s="19" t="s">
        <v>117</v>
      </c>
      <c r="Q200" s="97"/>
      <c r="R200" s="97"/>
      <c r="S200" s="97"/>
      <c r="T200" s="97"/>
      <c r="U200" s="97"/>
      <c r="V200" s="97"/>
      <c r="W200" s="97"/>
      <c r="X200" s="97"/>
      <c r="Y200" s="97"/>
      <c r="Z200" s="97"/>
      <c r="AA200" s="98"/>
      <c r="AB200" s="98"/>
      <c r="AC200" s="98"/>
      <c r="AD200" s="98"/>
      <c r="AE200" s="98"/>
      <c r="AF200" s="98"/>
      <c r="AG200" s="98"/>
      <c r="AH200" s="98"/>
      <c r="AI200" s="98"/>
      <c r="AJ200" s="98"/>
      <c r="AK200" s="98"/>
      <c r="AL200" s="98"/>
      <c r="AM200" s="98"/>
      <c r="AN200" s="98"/>
      <c r="AO200" s="98"/>
      <c r="AP200" s="98"/>
    </row>
    <row r="201" spans="1:42" ht="39.75" customHeight="1">
      <c r="A201" s="97"/>
      <c r="B201" s="19" t="s">
        <v>948</v>
      </c>
      <c r="C201" s="97"/>
      <c r="D201" s="97"/>
      <c r="E201" s="97"/>
      <c r="F201" s="19" t="s">
        <v>25</v>
      </c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158"/>
      <c r="R201" s="158"/>
      <c r="S201" s="158"/>
      <c r="T201" s="158"/>
      <c r="U201" s="158"/>
      <c r="V201" s="158"/>
      <c r="W201" s="158"/>
      <c r="X201" s="158"/>
      <c r="Y201" s="158"/>
      <c r="Z201" s="158"/>
      <c r="AA201" s="98"/>
      <c r="AB201" s="98"/>
      <c r="AC201" s="98"/>
      <c r="AD201" s="98"/>
      <c r="AE201" s="98"/>
      <c r="AF201" s="98"/>
      <c r="AG201" s="98"/>
      <c r="AH201" s="98"/>
      <c r="AI201" s="98"/>
      <c r="AJ201" s="98"/>
      <c r="AK201" s="98"/>
      <c r="AL201" s="98"/>
      <c r="AM201" s="98"/>
      <c r="AN201" s="98"/>
      <c r="AO201" s="98"/>
      <c r="AP201" s="98"/>
    </row>
    <row r="202" spans="1:42" ht="15.75" customHeight="1">
      <c r="A202" s="97"/>
      <c r="B202" s="92" t="s">
        <v>949</v>
      </c>
      <c r="C202" s="92" t="s">
        <v>950</v>
      </c>
      <c r="D202" s="93" t="s">
        <v>951</v>
      </c>
      <c r="E202" s="159" t="s">
        <v>952</v>
      </c>
      <c r="F202" s="93" t="s">
        <v>101</v>
      </c>
      <c r="G202" s="92" t="s">
        <v>953</v>
      </c>
      <c r="H202" s="92" t="s">
        <v>954</v>
      </c>
      <c r="I202" s="92" t="s">
        <v>955</v>
      </c>
      <c r="J202" s="92" t="s">
        <v>956</v>
      </c>
      <c r="K202" s="92">
        <v>4</v>
      </c>
      <c r="L202" s="95">
        <v>45313</v>
      </c>
      <c r="M202" s="95">
        <v>47140</v>
      </c>
      <c r="N202" s="32" t="s">
        <v>32</v>
      </c>
      <c r="O202" s="160">
        <v>1440</v>
      </c>
      <c r="P202" s="161">
        <v>0</v>
      </c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  <c r="AE202" s="98"/>
      <c r="AF202" s="98"/>
      <c r="AG202" s="98"/>
      <c r="AH202" s="98"/>
      <c r="AI202" s="98"/>
      <c r="AJ202" s="98"/>
      <c r="AK202" s="98"/>
      <c r="AL202" s="98"/>
      <c r="AM202" s="98"/>
      <c r="AN202" s="98"/>
      <c r="AO202" s="98"/>
      <c r="AP202" s="98"/>
    </row>
    <row r="203" spans="1:42" ht="15.75" customHeight="1">
      <c r="A203" s="97"/>
      <c r="B203" s="92" t="s">
        <v>949</v>
      </c>
      <c r="C203" s="92" t="s">
        <v>950</v>
      </c>
      <c r="D203" s="93" t="s">
        <v>951</v>
      </c>
      <c r="E203" s="159" t="s">
        <v>952</v>
      </c>
      <c r="F203" s="93" t="s">
        <v>101</v>
      </c>
      <c r="G203" s="92" t="s">
        <v>957</v>
      </c>
      <c r="H203" s="92" t="s">
        <v>958</v>
      </c>
      <c r="I203" s="92" t="s">
        <v>959</v>
      </c>
      <c r="J203" s="92" t="s">
        <v>960</v>
      </c>
      <c r="K203" s="92">
        <v>52.6</v>
      </c>
      <c r="L203" s="95">
        <v>45350</v>
      </c>
      <c r="M203" s="95">
        <v>47177</v>
      </c>
      <c r="N203" s="32" t="s">
        <v>32</v>
      </c>
      <c r="O203" s="162">
        <v>63.12</v>
      </c>
      <c r="P203" s="161">
        <v>0</v>
      </c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98"/>
      <c r="AC203" s="98"/>
      <c r="AD203" s="98"/>
      <c r="AE203" s="98"/>
      <c r="AF203" s="98"/>
      <c r="AG203" s="98"/>
      <c r="AH203" s="98"/>
      <c r="AI203" s="98"/>
      <c r="AJ203" s="98"/>
      <c r="AK203" s="98"/>
      <c r="AL203" s="98"/>
      <c r="AM203" s="98"/>
      <c r="AN203" s="98"/>
      <c r="AO203" s="98"/>
      <c r="AP203" s="98"/>
    </row>
    <row r="204" spans="1:42" ht="15.75" customHeight="1">
      <c r="A204" s="97"/>
      <c r="B204" s="92" t="s">
        <v>949</v>
      </c>
      <c r="C204" s="92" t="s">
        <v>950</v>
      </c>
      <c r="D204" s="93" t="s">
        <v>951</v>
      </c>
      <c r="E204" s="159" t="s">
        <v>952</v>
      </c>
      <c r="F204" s="93" t="s">
        <v>101</v>
      </c>
      <c r="G204" s="92" t="s">
        <v>961</v>
      </c>
      <c r="H204" s="92" t="s">
        <v>962</v>
      </c>
      <c r="I204" s="92" t="s">
        <v>955</v>
      </c>
      <c r="J204" s="92" t="s">
        <v>963</v>
      </c>
      <c r="K204" s="92">
        <v>22.8</v>
      </c>
      <c r="L204" s="95">
        <v>45350</v>
      </c>
      <c r="M204" s="95">
        <v>47177</v>
      </c>
      <c r="N204" s="32" t="s">
        <v>32</v>
      </c>
      <c r="O204" s="163">
        <v>1500</v>
      </c>
      <c r="P204" s="161">
        <v>935.35</v>
      </c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  <c r="AF204" s="98"/>
      <c r="AG204" s="98"/>
      <c r="AH204" s="98"/>
      <c r="AI204" s="98"/>
      <c r="AJ204" s="98"/>
      <c r="AK204" s="98"/>
      <c r="AL204" s="98"/>
      <c r="AM204" s="98"/>
      <c r="AN204" s="98"/>
      <c r="AO204" s="98"/>
      <c r="AP204" s="98"/>
    </row>
    <row r="205" spans="1:42" ht="15.75" customHeight="1">
      <c r="A205" s="97"/>
      <c r="B205" s="92" t="s">
        <v>949</v>
      </c>
      <c r="C205" s="92" t="s">
        <v>950</v>
      </c>
      <c r="D205" s="93" t="s">
        <v>951</v>
      </c>
      <c r="E205" s="159" t="s">
        <v>952</v>
      </c>
      <c r="F205" s="93" t="s">
        <v>101</v>
      </c>
      <c r="G205" s="92" t="s">
        <v>961</v>
      </c>
      <c r="H205" s="92" t="s">
        <v>962</v>
      </c>
      <c r="I205" s="92" t="s">
        <v>964</v>
      </c>
      <c r="J205" s="92" t="s">
        <v>965</v>
      </c>
      <c r="K205" s="92">
        <v>17</v>
      </c>
      <c r="L205" s="95">
        <v>45358</v>
      </c>
      <c r="M205" s="95">
        <v>47184</v>
      </c>
      <c r="N205" s="32" t="s">
        <v>32</v>
      </c>
      <c r="O205" s="163">
        <v>888</v>
      </c>
      <c r="P205" s="161">
        <v>417.73</v>
      </c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98"/>
      <c r="AE205" s="98"/>
      <c r="AF205" s="98"/>
      <c r="AG205" s="98"/>
      <c r="AH205" s="98"/>
      <c r="AI205" s="98"/>
      <c r="AJ205" s="98"/>
      <c r="AK205" s="98"/>
      <c r="AL205" s="98"/>
      <c r="AM205" s="98"/>
      <c r="AN205" s="98"/>
      <c r="AO205" s="98"/>
      <c r="AP205" s="98"/>
    </row>
    <row r="206" spans="1:42" ht="15.75" customHeight="1">
      <c r="A206" s="97"/>
      <c r="B206" s="92" t="s">
        <v>949</v>
      </c>
      <c r="C206" s="92" t="s">
        <v>950</v>
      </c>
      <c r="D206" s="93" t="s">
        <v>951</v>
      </c>
      <c r="E206" s="159" t="s">
        <v>952</v>
      </c>
      <c r="F206" s="93" t="s">
        <v>101</v>
      </c>
      <c r="G206" s="92" t="s">
        <v>966</v>
      </c>
      <c r="H206" s="92" t="s">
        <v>967</v>
      </c>
      <c r="I206" s="92" t="s">
        <v>955</v>
      </c>
      <c r="J206" s="92" t="s">
        <v>968</v>
      </c>
      <c r="K206" s="92">
        <v>324</v>
      </c>
      <c r="L206" s="95">
        <v>45372</v>
      </c>
      <c r="M206" s="95">
        <v>47198</v>
      </c>
      <c r="N206" s="32" t="s">
        <v>32</v>
      </c>
      <c r="O206" s="163">
        <v>3888</v>
      </c>
      <c r="P206" s="161">
        <v>0</v>
      </c>
      <c r="Q206" s="98"/>
      <c r="R206" s="98"/>
      <c r="S206" s="98"/>
      <c r="T206" s="98"/>
      <c r="U206" s="98"/>
      <c r="V206" s="98"/>
      <c r="W206" s="98"/>
      <c r="X206" s="98"/>
      <c r="Y206" s="98"/>
      <c r="Z206" s="98"/>
      <c r="AA206" s="98"/>
      <c r="AB206" s="98"/>
      <c r="AC206" s="98"/>
      <c r="AD206" s="98"/>
      <c r="AE206" s="98"/>
      <c r="AF206" s="98"/>
      <c r="AG206" s="98"/>
      <c r="AH206" s="98"/>
      <c r="AI206" s="98"/>
      <c r="AJ206" s="98"/>
      <c r="AK206" s="98"/>
      <c r="AL206" s="98"/>
      <c r="AM206" s="98"/>
      <c r="AN206" s="98"/>
      <c r="AO206" s="98"/>
      <c r="AP206" s="98"/>
    </row>
    <row r="207" spans="1:42" ht="15.75" customHeight="1">
      <c r="A207" s="97"/>
      <c r="B207" s="92" t="s">
        <v>949</v>
      </c>
      <c r="C207" s="92" t="s">
        <v>950</v>
      </c>
      <c r="D207" s="93" t="s">
        <v>951</v>
      </c>
      <c r="E207" s="159" t="s">
        <v>952</v>
      </c>
      <c r="F207" s="93" t="s">
        <v>101</v>
      </c>
      <c r="G207" s="92" t="s">
        <v>969</v>
      </c>
      <c r="H207" s="92" t="s">
        <v>970</v>
      </c>
      <c r="I207" s="92" t="s">
        <v>971</v>
      </c>
      <c r="J207" s="92" t="s">
        <v>972</v>
      </c>
      <c r="K207" s="92">
        <v>59.4</v>
      </c>
      <c r="L207" s="95">
        <v>45428</v>
      </c>
      <c r="M207" s="95">
        <v>47254</v>
      </c>
      <c r="N207" s="32" t="s">
        <v>32</v>
      </c>
      <c r="O207" s="163">
        <v>60</v>
      </c>
      <c r="P207" s="161">
        <v>0</v>
      </c>
      <c r="Q207" s="98"/>
      <c r="R207" s="98"/>
      <c r="S207" s="98"/>
      <c r="T207" s="98"/>
      <c r="U207" s="98"/>
      <c r="V207" s="98"/>
      <c r="W207" s="98"/>
      <c r="X207" s="98"/>
      <c r="Y207" s="98"/>
      <c r="Z207" s="98"/>
      <c r="AA207" s="98"/>
      <c r="AB207" s="98"/>
      <c r="AC207" s="98"/>
      <c r="AD207" s="98"/>
      <c r="AE207" s="98"/>
      <c r="AF207" s="98"/>
      <c r="AG207" s="98"/>
      <c r="AH207" s="98"/>
      <c r="AI207" s="98"/>
      <c r="AJ207" s="98"/>
      <c r="AK207" s="98"/>
      <c r="AL207" s="98"/>
      <c r="AM207" s="98"/>
      <c r="AN207" s="98"/>
      <c r="AO207" s="98"/>
      <c r="AP207" s="98"/>
    </row>
    <row r="208" spans="1:42" ht="15.75" customHeight="1">
      <c r="A208" s="116"/>
      <c r="B208" s="35" t="s">
        <v>973</v>
      </c>
      <c r="C208" s="164" t="s">
        <v>974</v>
      </c>
      <c r="D208" s="35" t="s">
        <v>975</v>
      </c>
      <c r="E208" s="165" t="s">
        <v>976</v>
      </c>
      <c r="F208" s="114" t="s">
        <v>101</v>
      </c>
      <c r="G208" s="166" t="s">
        <v>977</v>
      </c>
      <c r="H208" s="167" t="s">
        <v>978</v>
      </c>
      <c r="I208" s="164" t="s">
        <v>974</v>
      </c>
      <c r="J208" s="114" t="s">
        <v>979</v>
      </c>
      <c r="K208" s="114">
        <v>194.97</v>
      </c>
      <c r="L208" s="168">
        <v>44313</v>
      </c>
      <c r="M208" s="168">
        <v>46139</v>
      </c>
      <c r="N208" s="114" t="s">
        <v>32</v>
      </c>
      <c r="O208" s="114">
        <v>8509.5</v>
      </c>
      <c r="P208" s="114">
        <v>0</v>
      </c>
      <c r="Q208" s="117"/>
      <c r="R208" s="117"/>
      <c r="S208" s="117"/>
      <c r="T208" s="117"/>
      <c r="U208" s="117"/>
      <c r="V208" s="117"/>
      <c r="W208" s="117"/>
      <c r="X208" s="117"/>
      <c r="Y208" s="117"/>
      <c r="Z208" s="117"/>
      <c r="AA208" s="117"/>
      <c r="AB208" s="117"/>
      <c r="AC208" s="117"/>
      <c r="AD208" s="117"/>
      <c r="AE208" s="117"/>
      <c r="AF208" s="117"/>
      <c r="AG208" s="117"/>
      <c r="AH208" s="117"/>
      <c r="AI208" s="117"/>
      <c r="AJ208" s="117"/>
      <c r="AK208" s="117"/>
      <c r="AL208" s="117"/>
      <c r="AM208" s="117"/>
      <c r="AN208" s="117"/>
      <c r="AO208" s="117"/>
      <c r="AP208" s="117"/>
    </row>
    <row r="209" spans="1:42" ht="15.75" customHeight="1">
      <c r="A209" s="116"/>
      <c r="B209" s="35" t="s">
        <v>973</v>
      </c>
      <c r="C209" s="164" t="s">
        <v>974</v>
      </c>
      <c r="D209" s="35" t="s">
        <v>975</v>
      </c>
      <c r="E209" s="165" t="s">
        <v>976</v>
      </c>
      <c r="F209" s="114" t="s">
        <v>101</v>
      </c>
      <c r="G209" s="166" t="s">
        <v>980</v>
      </c>
      <c r="H209" s="167" t="s">
        <v>981</v>
      </c>
      <c r="I209" s="164" t="s">
        <v>974</v>
      </c>
      <c r="J209" s="114" t="s">
        <v>982</v>
      </c>
      <c r="K209" s="114">
        <v>95.9</v>
      </c>
      <c r="L209" s="168">
        <v>44613</v>
      </c>
      <c r="M209" s="168">
        <v>46439</v>
      </c>
      <c r="N209" s="114" t="s">
        <v>32</v>
      </c>
      <c r="O209" s="114">
        <v>3915.06</v>
      </c>
      <c r="P209" s="114">
        <v>0</v>
      </c>
      <c r="Q209" s="117"/>
      <c r="R209" s="117"/>
      <c r="S209" s="117"/>
      <c r="T209" s="117"/>
      <c r="U209" s="117"/>
      <c r="V209" s="117"/>
      <c r="W209" s="117"/>
      <c r="X209" s="117"/>
      <c r="Y209" s="117"/>
      <c r="Z209" s="117"/>
      <c r="AA209" s="117"/>
      <c r="AB209" s="117"/>
      <c r="AC209" s="117"/>
      <c r="AD209" s="117"/>
      <c r="AE209" s="117"/>
      <c r="AF209" s="117"/>
      <c r="AG209" s="117"/>
      <c r="AH209" s="117"/>
      <c r="AI209" s="117"/>
      <c r="AJ209" s="117"/>
      <c r="AK209" s="117"/>
      <c r="AL209" s="117"/>
      <c r="AM209" s="117"/>
      <c r="AN209" s="117"/>
      <c r="AO209" s="117"/>
      <c r="AP209" s="117"/>
    </row>
    <row r="210" spans="1:42" ht="15.75" customHeight="1">
      <c r="B210" s="41" t="s">
        <v>97</v>
      </c>
      <c r="C210" s="41" t="s">
        <v>98</v>
      </c>
      <c r="F210" s="1" t="s">
        <v>101</v>
      </c>
    </row>
    <row r="211" spans="1:42" ht="15.75" customHeight="1">
      <c r="A211" s="116"/>
      <c r="B211" s="35" t="s">
        <v>973</v>
      </c>
      <c r="C211" s="164" t="s">
        <v>974</v>
      </c>
      <c r="D211" s="35" t="s">
        <v>975</v>
      </c>
      <c r="E211" s="165" t="s">
        <v>976</v>
      </c>
      <c r="F211" s="114" t="s">
        <v>101</v>
      </c>
      <c r="G211" s="166" t="s">
        <v>983</v>
      </c>
      <c r="H211" s="167" t="s">
        <v>984</v>
      </c>
      <c r="I211" s="164" t="s">
        <v>974</v>
      </c>
      <c r="J211" s="114" t="s">
        <v>985</v>
      </c>
      <c r="K211" s="114">
        <v>2.5</v>
      </c>
      <c r="L211" s="168">
        <v>40330</v>
      </c>
      <c r="M211" s="114" t="s">
        <v>986</v>
      </c>
      <c r="N211" s="114" t="s">
        <v>32</v>
      </c>
      <c r="O211" s="114">
        <v>198.05</v>
      </c>
      <c r="P211" s="114">
        <v>0</v>
      </c>
      <c r="Q211" s="117"/>
      <c r="R211" s="117"/>
      <c r="S211" s="117"/>
      <c r="T211" s="117"/>
      <c r="U211" s="117"/>
      <c r="V211" s="117"/>
      <c r="W211" s="117"/>
      <c r="X211" s="117"/>
      <c r="Y211" s="117"/>
      <c r="Z211" s="117"/>
      <c r="AA211" s="117"/>
      <c r="AB211" s="117"/>
      <c r="AC211" s="117"/>
      <c r="AD211" s="117"/>
      <c r="AE211" s="117"/>
      <c r="AF211" s="117"/>
      <c r="AG211" s="117"/>
      <c r="AH211" s="117"/>
      <c r="AI211" s="117"/>
      <c r="AJ211" s="117"/>
      <c r="AK211" s="117"/>
      <c r="AL211" s="117"/>
      <c r="AM211" s="117"/>
      <c r="AN211" s="117"/>
      <c r="AO211" s="117"/>
      <c r="AP211" s="117"/>
    </row>
    <row r="212" spans="1:42" ht="15.75" customHeight="1">
      <c r="A212" s="116"/>
      <c r="B212" s="169" t="s">
        <v>987</v>
      </c>
      <c r="C212" s="170" t="s">
        <v>988</v>
      </c>
      <c r="D212" s="169" t="s">
        <v>989</v>
      </c>
      <c r="E212" s="171" t="s">
        <v>990</v>
      </c>
      <c r="F212" s="172" t="s">
        <v>101</v>
      </c>
      <c r="G212" s="172" t="s">
        <v>991</v>
      </c>
      <c r="H212" s="172" t="s">
        <v>992</v>
      </c>
      <c r="I212" s="172" t="s">
        <v>993</v>
      </c>
      <c r="J212" s="172" t="s">
        <v>994</v>
      </c>
      <c r="K212" s="172">
        <v>77.599999999999994</v>
      </c>
      <c r="L212" s="173">
        <v>45105</v>
      </c>
      <c r="M212" s="172" t="s">
        <v>995</v>
      </c>
      <c r="N212" s="172" t="s">
        <v>32</v>
      </c>
      <c r="O212" s="172">
        <v>73.569999999999993</v>
      </c>
      <c r="P212" s="172">
        <v>0</v>
      </c>
      <c r="Q212" s="174"/>
      <c r="R212" s="174"/>
      <c r="S212" s="174"/>
      <c r="T212" s="174"/>
      <c r="U212" s="174"/>
      <c r="V212" s="174"/>
      <c r="W212" s="174"/>
      <c r="X212" s="174"/>
      <c r="Y212" s="174"/>
      <c r="Z212" s="174"/>
      <c r="AA212" s="117"/>
      <c r="AB212" s="117"/>
      <c r="AC212" s="117"/>
      <c r="AD212" s="117"/>
      <c r="AE212" s="117"/>
      <c r="AF212" s="117"/>
      <c r="AG212" s="117"/>
      <c r="AH212" s="117"/>
      <c r="AI212" s="117"/>
      <c r="AJ212" s="117"/>
      <c r="AK212" s="117"/>
      <c r="AL212" s="117"/>
      <c r="AM212" s="117"/>
      <c r="AN212" s="117"/>
      <c r="AO212" s="117"/>
      <c r="AP212" s="117"/>
    </row>
    <row r="213" spans="1:42" ht="15.75" customHeight="1">
      <c r="A213" s="116"/>
      <c r="B213" s="169" t="s">
        <v>987</v>
      </c>
      <c r="C213" s="170" t="s">
        <v>988</v>
      </c>
      <c r="D213" s="169" t="s">
        <v>989</v>
      </c>
      <c r="E213" s="171" t="s">
        <v>990</v>
      </c>
      <c r="F213" s="172" t="s">
        <v>101</v>
      </c>
      <c r="G213" s="172" t="s">
        <v>996</v>
      </c>
      <c r="H213" s="172" t="s">
        <v>997</v>
      </c>
      <c r="I213" s="172" t="s">
        <v>998</v>
      </c>
      <c r="J213" s="172" t="s">
        <v>999</v>
      </c>
      <c r="K213" s="172">
        <v>2</v>
      </c>
      <c r="L213" s="173">
        <v>43266</v>
      </c>
      <c r="M213" s="173">
        <v>45393</v>
      </c>
      <c r="N213" s="172" t="s">
        <v>32</v>
      </c>
      <c r="O213" s="172">
        <v>286.26</v>
      </c>
      <c r="P213" s="172">
        <v>0</v>
      </c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7"/>
      <c r="AB213" s="117"/>
      <c r="AC213" s="117"/>
      <c r="AD213" s="117"/>
      <c r="AE213" s="117"/>
      <c r="AF213" s="117"/>
      <c r="AG213" s="117"/>
      <c r="AH213" s="117"/>
      <c r="AI213" s="117"/>
      <c r="AJ213" s="117"/>
      <c r="AK213" s="117"/>
      <c r="AL213" s="117"/>
      <c r="AM213" s="117"/>
      <c r="AN213" s="117"/>
      <c r="AO213" s="117"/>
      <c r="AP213" s="117"/>
    </row>
    <row r="214" spans="1:42" ht="15.75" customHeight="1">
      <c r="A214" s="116"/>
      <c r="B214" s="169" t="s">
        <v>987</v>
      </c>
      <c r="C214" s="170" t="s">
        <v>988</v>
      </c>
      <c r="D214" s="169" t="s">
        <v>989</v>
      </c>
      <c r="E214" s="171" t="s">
        <v>990</v>
      </c>
      <c r="F214" s="172" t="s">
        <v>101</v>
      </c>
      <c r="G214" s="172" t="s">
        <v>1000</v>
      </c>
      <c r="H214" s="172" t="s">
        <v>1001</v>
      </c>
      <c r="I214" s="172" t="s">
        <v>988</v>
      </c>
      <c r="J214" s="172" t="s">
        <v>1002</v>
      </c>
      <c r="K214" s="172">
        <v>54.65</v>
      </c>
      <c r="L214" s="173">
        <v>40035</v>
      </c>
      <c r="M214" s="173">
        <v>46137</v>
      </c>
      <c r="N214" s="172" t="s">
        <v>32</v>
      </c>
      <c r="O214" s="172">
        <v>1037.5999999999999</v>
      </c>
      <c r="P214" s="172">
        <v>0</v>
      </c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7"/>
      <c r="AB214" s="117"/>
      <c r="AC214" s="117"/>
      <c r="AD214" s="117"/>
      <c r="AE214" s="117"/>
      <c r="AF214" s="117"/>
      <c r="AG214" s="117"/>
      <c r="AH214" s="117"/>
      <c r="AI214" s="117"/>
      <c r="AJ214" s="117"/>
      <c r="AK214" s="117"/>
      <c r="AL214" s="117"/>
      <c r="AM214" s="117"/>
      <c r="AN214" s="117"/>
      <c r="AO214" s="117"/>
      <c r="AP214" s="117"/>
    </row>
    <row r="215" spans="1:42" ht="15.75" customHeight="1">
      <c r="A215" s="116"/>
      <c r="B215" s="169" t="s">
        <v>987</v>
      </c>
      <c r="C215" s="169" t="s">
        <v>1003</v>
      </c>
      <c r="D215" s="169" t="s">
        <v>989</v>
      </c>
      <c r="E215" s="171" t="s">
        <v>990</v>
      </c>
      <c r="F215" s="172" t="s">
        <v>101</v>
      </c>
      <c r="G215" s="172" t="s">
        <v>1004</v>
      </c>
      <c r="H215" s="172" t="s">
        <v>1005</v>
      </c>
      <c r="I215" s="172" t="s">
        <v>1006</v>
      </c>
      <c r="J215" s="172" t="s">
        <v>1007</v>
      </c>
      <c r="K215" s="172">
        <v>55.1</v>
      </c>
      <c r="L215" s="173">
        <v>43370</v>
      </c>
      <c r="M215" s="173">
        <v>45499</v>
      </c>
      <c r="N215" s="172" t="s">
        <v>32</v>
      </c>
      <c r="O215" s="172">
        <v>1422.46</v>
      </c>
      <c r="P215" s="172">
        <v>0</v>
      </c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7"/>
      <c r="AB215" s="117"/>
      <c r="AC215" s="117"/>
      <c r="AD215" s="117"/>
      <c r="AE215" s="117"/>
      <c r="AF215" s="117"/>
      <c r="AG215" s="117"/>
      <c r="AH215" s="117"/>
      <c r="AI215" s="117"/>
      <c r="AJ215" s="117"/>
      <c r="AK215" s="117"/>
      <c r="AL215" s="117"/>
      <c r="AM215" s="117"/>
      <c r="AN215" s="117"/>
      <c r="AO215" s="117"/>
      <c r="AP215" s="117"/>
    </row>
    <row r="216" spans="1:42" ht="15.75" customHeight="1">
      <c r="A216" s="116"/>
      <c r="B216" s="172" t="s">
        <v>1008</v>
      </c>
      <c r="C216" s="172"/>
      <c r="D216" s="172"/>
      <c r="E216" s="175"/>
      <c r="F216" s="172"/>
      <c r="G216" s="172" t="s">
        <v>1009</v>
      </c>
      <c r="H216" s="172" t="s">
        <v>1010</v>
      </c>
      <c r="I216" s="172" t="s">
        <v>1011</v>
      </c>
      <c r="J216" s="172" t="s">
        <v>1012</v>
      </c>
      <c r="K216" s="172">
        <v>30.8</v>
      </c>
      <c r="L216" s="173">
        <v>40444</v>
      </c>
      <c r="M216" s="173">
        <v>44791</v>
      </c>
      <c r="N216" s="172" t="s">
        <v>32</v>
      </c>
      <c r="O216" s="172" t="s">
        <v>1013</v>
      </c>
      <c r="P216" s="17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7"/>
      <c r="AB216" s="117"/>
      <c r="AC216" s="117"/>
      <c r="AD216" s="117"/>
      <c r="AE216" s="117"/>
      <c r="AF216" s="117"/>
      <c r="AG216" s="117"/>
      <c r="AH216" s="117"/>
      <c r="AI216" s="117"/>
      <c r="AJ216" s="117"/>
      <c r="AK216" s="117"/>
      <c r="AL216" s="117"/>
      <c r="AM216" s="117"/>
      <c r="AN216" s="117"/>
      <c r="AO216" s="117"/>
      <c r="AP216" s="117"/>
    </row>
    <row r="217" spans="1:42" ht="15.75" customHeight="1">
      <c r="A217" s="116"/>
      <c r="B217" s="172" t="s">
        <v>1008</v>
      </c>
      <c r="C217" s="172" t="s">
        <v>1014</v>
      </c>
      <c r="D217" s="172" t="s">
        <v>1015</v>
      </c>
      <c r="E217" s="175" t="s">
        <v>1016</v>
      </c>
      <c r="F217" s="172" t="s">
        <v>101</v>
      </c>
      <c r="G217" s="172" t="s">
        <v>1017</v>
      </c>
      <c r="H217" s="172" t="s">
        <v>1018</v>
      </c>
      <c r="I217" s="172" t="s">
        <v>1019</v>
      </c>
      <c r="J217" s="172" t="s">
        <v>1020</v>
      </c>
      <c r="K217" s="172">
        <v>17.54</v>
      </c>
      <c r="L217" s="177">
        <v>41639</v>
      </c>
      <c r="M217" s="173">
        <v>46139</v>
      </c>
      <c r="N217" s="172" t="s">
        <v>32</v>
      </c>
      <c r="O217" s="172">
        <v>671.07</v>
      </c>
      <c r="P217" s="17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7"/>
      <c r="AB217" s="117"/>
      <c r="AC217" s="117"/>
      <c r="AD217" s="117"/>
      <c r="AE217" s="117"/>
      <c r="AF217" s="117"/>
      <c r="AG217" s="117"/>
      <c r="AH217" s="117"/>
      <c r="AI217" s="117"/>
      <c r="AJ217" s="117"/>
      <c r="AK217" s="117"/>
      <c r="AL217" s="117"/>
      <c r="AM217" s="117"/>
      <c r="AN217" s="117"/>
      <c r="AO217" s="117"/>
      <c r="AP217" s="117"/>
    </row>
    <row r="218" spans="1:42" ht="15.75" customHeight="1">
      <c r="A218" s="116"/>
      <c r="B218" s="172" t="s">
        <v>1008</v>
      </c>
      <c r="C218" s="172" t="s">
        <v>1014</v>
      </c>
      <c r="D218" s="172" t="s">
        <v>1015</v>
      </c>
      <c r="E218" s="175" t="s">
        <v>1016</v>
      </c>
      <c r="F218" s="172" t="s">
        <v>101</v>
      </c>
      <c r="G218" s="172" t="s">
        <v>1021</v>
      </c>
      <c r="H218" s="172" t="s">
        <v>1022</v>
      </c>
      <c r="I218" s="172" t="s">
        <v>1023</v>
      </c>
      <c r="J218" s="172" t="s">
        <v>1024</v>
      </c>
      <c r="K218" s="172">
        <v>46.9</v>
      </c>
      <c r="L218" s="173">
        <v>40912</v>
      </c>
      <c r="M218" s="173">
        <v>46157</v>
      </c>
      <c r="N218" s="172" t="s">
        <v>32</v>
      </c>
      <c r="O218" s="172">
        <v>885.22</v>
      </c>
      <c r="P218" s="17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7"/>
      <c r="AB218" s="117"/>
      <c r="AC218" s="117"/>
      <c r="AD218" s="117"/>
      <c r="AE218" s="117"/>
      <c r="AF218" s="117"/>
      <c r="AG218" s="117"/>
      <c r="AH218" s="117"/>
      <c r="AI218" s="117"/>
      <c r="AJ218" s="117"/>
      <c r="AK218" s="117"/>
      <c r="AL218" s="117"/>
      <c r="AM218" s="117"/>
      <c r="AN218" s="117"/>
      <c r="AO218" s="117"/>
      <c r="AP218" s="117"/>
    </row>
    <row r="219" spans="1:42" ht="15.75" customHeight="1">
      <c r="A219" s="97"/>
      <c r="B219" s="178" t="s">
        <v>1008</v>
      </c>
      <c r="C219" s="179" t="s">
        <v>1014</v>
      </c>
      <c r="D219" s="179" t="s">
        <v>1015</v>
      </c>
      <c r="E219" s="180" t="s">
        <v>1016</v>
      </c>
      <c r="F219" s="179" t="s">
        <v>101</v>
      </c>
      <c r="G219" s="178" t="s">
        <v>1025</v>
      </c>
      <c r="H219" s="178" t="s">
        <v>1026</v>
      </c>
      <c r="I219" s="178" t="s">
        <v>1027</v>
      </c>
      <c r="J219" s="178" t="s">
        <v>1028</v>
      </c>
      <c r="K219" s="179">
        <v>3</v>
      </c>
      <c r="L219" s="181">
        <v>41066</v>
      </c>
      <c r="M219" s="181">
        <v>46526</v>
      </c>
      <c r="N219" s="179" t="s">
        <v>32</v>
      </c>
      <c r="O219" s="179">
        <v>402.5</v>
      </c>
      <c r="P219" s="182"/>
      <c r="Q219" s="97"/>
      <c r="R219" s="97"/>
      <c r="S219" s="97"/>
      <c r="T219" s="97"/>
      <c r="U219" s="97"/>
      <c r="V219" s="97"/>
      <c r="W219" s="97"/>
      <c r="X219" s="97"/>
      <c r="Y219" s="97"/>
      <c r="Z219" s="97"/>
      <c r="AA219" s="98"/>
      <c r="AB219" s="98"/>
      <c r="AC219" s="98"/>
      <c r="AD219" s="98"/>
      <c r="AE219" s="98"/>
      <c r="AF219" s="98"/>
      <c r="AG219" s="98"/>
      <c r="AH219" s="98"/>
      <c r="AI219" s="98"/>
      <c r="AJ219" s="98"/>
      <c r="AK219" s="98"/>
      <c r="AL219" s="98"/>
      <c r="AM219" s="98"/>
      <c r="AN219" s="98"/>
      <c r="AO219" s="98"/>
      <c r="AP219" s="98"/>
    </row>
    <row r="220" spans="1:42" ht="15.75" customHeight="1">
      <c r="A220" s="97"/>
      <c r="B220" s="178" t="s">
        <v>1008</v>
      </c>
      <c r="C220" s="179" t="s">
        <v>1014</v>
      </c>
      <c r="D220" s="179" t="s">
        <v>1015</v>
      </c>
      <c r="E220" s="180" t="s">
        <v>1016</v>
      </c>
      <c r="F220" s="179" t="s">
        <v>101</v>
      </c>
      <c r="G220" s="178" t="s">
        <v>1029</v>
      </c>
      <c r="H220" s="178" t="s">
        <v>1030</v>
      </c>
      <c r="I220" s="178" t="s">
        <v>1031</v>
      </c>
      <c r="J220" s="178" t="s">
        <v>1032</v>
      </c>
      <c r="K220" s="179">
        <v>204.4</v>
      </c>
      <c r="L220" s="181">
        <v>40236</v>
      </c>
      <c r="M220" s="181">
        <v>46165</v>
      </c>
      <c r="N220" s="179" t="s">
        <v>32</v>
      </c>
      <c r="O220" s="179" t="s">
        <v>1033</v>
      </c>
      <c r="P220" s="182"/>
      <c r="Q220" s="97"/>
      <c r="R220" s="97"/>
      <c r="S220" s="97"/>
      <c r="T220" s="97"/>
      <c r="U220" s="97"/>
      <c r="V220" s="97"/>
      <c r="W220" s="97"/>
      <c r="X220" s="97"/>
      <c r="Y220" s="97"/>
      <c r="Z220" s="97"/>
      <c r="AA220" s="98"/>
      <c r="AB220" s="98"/>
      <c r="AC220" s="98"/>
      <c r="AD220" s="98"/>
      <c r="AE220" s="98"/>
      <c r="AF220" s="98"/>
      <c r="AG220" s="98"/>
      <c r="AH220" s="98"/>
      <c r="AI220" s="98"/>
      <c r="AJ220" s="98"/>
      <c r="AK220" s="98"/>
      <c r="AL220" s="98"/>
      <c r="AM220" s="98"/>
      <c r="AN220" s="98"/>
      <c r="AO220" s="98"/>
      <c r="AP220" s="98"/>
    </row>
    <row r="221" spans="1:42" ht="15.75" customHeight="1">
      <c r="A221" s="97"/>
      <c r="B221" s="178" t="s">
        <v>1008</v>
      </c>
      <c r="C221" s="179" t="s">
        <v>1014</v>
      </c>
      <c r="D221" s="179" t="s">
        <v>1015</v>
      </c>
      <c r="E221" s="180" t="s">
        <v>1016</v>
      </c>
      <c r="F221" s="179" t="s">
        <v>101</v>
      </c>
      <c r="G221" s="178" t="s">
        <v>1034</v>
      </c>
      <c r="H221" s="178" t="s">
        <v>1035</v>
      </c>
      <c r="I221" s="178" t="s">
        <v>1031</v>
      </c>
      <c r="J221" s="178" t="s">
        <v>1036</v>
      </c>
      <c r="K221" s="179">
        <v>10</v>
      </c>
      <c r="L221" s="181">
        <v>42060</v>
      </c>
      <c r="M221" s="179" t="s">
        <v>1037</v>
      </c>
      <c r="N221" s="179" t="s">
        <v>32</v>
      </c>
      <c r="O221" s="179" t="s">
        <v>1038</v>
      </c>
      <c r="P221" s="182"/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8"/>
      <c r="AB221" s="98"/>
      <c r="AC221" s="98"/>
      <c r="AD221" s="98"/>
      <c r="AE221" s="98"/>
      <c r="AF221" s="98"/>
      <c r="AG221" s="98"/>
      <c r="AH221" s="98"/>
      <c r="AI221" s="98"/>
      <c r="AJ221" s="98"/>
      <c r="AK221" s="98"/>
      <c r="AL221" s="98"/>
      <c r="AM221" s="98"/>
      <c r="AN221" s="98"/>
      <c r="AO221" s="98"/>
      <c r="AP221" s="98"/>
    </row>
    <row r="222" spans="1:42" ht="15.75" customHeight="1">
      <c r="A222" s="97"/>
      <c r="B222" s="178" t="s">
        <v>1008</v>
      </c>
      <c r="C222" s="179" t="s">
        <v>1014</v>
      </c>
      <c r="D222" s="179" t="s">
        <v>1015</v>
      </c>
      <c r="E222" s="180" t="s">
        <v>1016</v>
      </c>
      <c r="F222" s="179" t="s">
        <v>101</v>
      </c>
      <c r="G222" s="178" t="s">
        <v>1039</v>
      </c>
      <c r="H222" s="178" t="s">
        <v>1040</v>
      </c>
      <c r="I222" s="178" t="s">
        <v>1041</v>
      </c>
      <c r="J222" s="178" t="s">
        <v>1042</v>
      </c>
      <c r="K222" s="179" t="s">
        <v>1043</v>
      </c>
      <c r="L222" s="181">
        <v>44735</v>
      </c>
      <c r="M222" s="179" t="s">
        <v>1037</v>
      </c>
      <c r="N222" s="179" t="s">
        <v>712</v>
      </c>
      <c r="O222" s="179">
        <v>1</v>
      </c>
      <c r="P222" s="182"/>
      <c r="Q222" s="97"/>
      <c r="R222" s="97"/>
      <c r="S222" s="97"/>
      <c r="T222" s="97"/>
      <c r="U222" s="97"/>
      <c r="V222" s="97"/>
      <c r="W222" s="97"/>
      <c r="X222" s="97"/>
      <c r="Y222" s="97"/>
      <c r="Z222" s="97"/>
      <c r="AA222" s="98"/>
      <c r="AB222" s="98"/>
      <c r="AC222" s="98"/>
      <c r="AD222" s="98"/>
      <c r="AE222" s="98"/>
      <c r="AF222" s="98"/>
      <c r="AG222" s="98"/>
      <c r="AH222" s="98"/>
      <c r="AI222" s="98"/>
      <c r="AJ222" s="98"/>
      <c r="AK222" s="98"/>
      <c r="AL222" s="98"/>
      <c r="AM222" s="98"/>
      <c r="AN222" s="98"/>
      <c r="AO222" s="98"/>
      <c r="AP222" s="98"/>
    </row>
    <row r="223" spans="1:42" ht="15.75" customHeight="1">
      <c r="A223" s="97"/>
      <c r="B223" s="178" t="s">
        <v>1008</v>
      </c>
      <c r="C223" s="179" t="s">
        <v>1014</v>
      </c>
      <c r="D223" s="179" t="s">
        <v>1015</v>
      </c>
      <c r="E223" s="180" t="s">
        <v>1016</v>
      </c>
      <c r="F223" s="179" t="s">
        <v>101</v>
      </c>
      <c r="G223" s="178" t="s">
        <v>1044</v>
      </c>
      <c r="H223" s="178" t="s">
        <v>1045</v>
      </c>
      <c r="I223" s="178" t="s">
        <v>1046</v>
      </c>
      <c r="J223" s="178" t="s">
        <v>1047</v>
      </c>
      <c r="K223" s="179">
        <v>39.74</v>
      </c>
      <c r="L223" s="183">
        <v>42692</v>
      </c>
      <c r="M223" s="183">
        <v>44844</v>
      </c>
      <c r="N223" s="179" t="s">
        <v>712</v>
      </c>
      <c r="O223" s="179">
        <v>1</v>
      </c>
      <c r="P223" s="182"/>
      <c r="Q223" s="97"/>
      <c r="R223" s="97"/>
      <c r="S223" s="97"/>
      <c r="T223" s="97"/>
      <c r="U223" s="97"/>
      <c r="V223" s="97"/>
      <c r="W223" s="97"/>
      <c r="X223" s="97"/>
      <c r="Y223" s="97"/>
      <c r="Z223" s="97"/>
      <c r="AA223" s="98"/>
      <c r="AB223" s="98"/>
      <c r="AC223" s="98"/>
      <c r="AD223" s="98"/>
      <c r="AE223" s="98"/>
      <c r="AF223" s="98"/>
      <c r="AG223" s="98"/>
      <c r="AH223" s="98"/>
      <c r="AI223" s="98"/>
      <c r="AJ223" s="98"/>
      <c r="AK223" s="98"/>
      <c r="AL223" s="98"/>
      <c r="AM223" s="98"/>
      <c r="AN223" s="98"/>
      <c r="AO223" s="98"/>
      <c r="AP223" s="98"/>
    </row>
    <row r="224" spans="1:42" ht="15.75" customHeight="1">
      <c r="A224" s="97"/>
      <c r="B224" s="178" t="s">
        <v>1008</v>
      </c>
      <c r="C224" s="179" t="s">
        <v>1014</v>
      </c>
      <c r="D224" s="179" t="s">
        <v>1015</v>
      </c>
      <c r="E224" s="180" t="s">
        <v>1016</v>
      </c>
      <c r="F224" s="179" t="s">
        <v>101</v>
      </c>
      <c r="G224" s="178" t="s">
        <v>1044</v>
      </c>
      <c r="H224" s="178" t="s">
        <v>1045</v>
      </c>
      <c r="I224" s="178" t="s">
        <v>1048</v>
      </c>
      <c r="J224" s="178" t="s">
        <v>1049</v>
      </c>
      <c r="K224" s="179">
        <v>44.6</v>
      </c>
      <c r="L224" s="183">
        <v>44492</v>
      </c>
      <c r="M224" s="181">
        <v>46297</v>
      </c>
      <c r="N224" s="179" t="s">
        <v>712</v>
      </c>
      <c r="O224" s="179">
        <v>1</v>
      </c>
      <c r="P224" s="182"/>
      <c r="Q224" s="97"/>
      <c r="R224" s="97"/>
      <c r="S224" s="97"/>
      <c r="T224" s="97"/>
      <c r="U224" s="97"/>
      <c r="V224" s="97"/>
      <c r="W224" s="97"/>
      <c r="X224" s="97"/>
      <c r="Y224" s="97"/>
      <c r="Z224" s="97"/>
      <c r="AA224" s="98"/>
      <c r="AB224" s="98"/>
      <c r="AC224" s="98"/>
      <c r="AD224" s="98"/>
      <c r="AE224" s="98"/>
      <c r="AF224" s="98"/>
      <c r="AG224" s="98"/>
      <c r="AH224" s="98"/>
      <c r="AI224" s="98"/>
      <c r="AJ224" s="98"/>
      <c r="AK224" s="98"/>
      <c r="AL224" s="98"/>
      <c r="AM224" s="98"/>
      <c r="AN224" s="98"/>
      <c r="AO224" s="98"/>
      <c r="AP224" s="98"/>
    </row>
    <row r="225" spans="1:42" ht="15.75" customHeight="1">
      <c r="A225" s="97"/>
      <c r="B225" s="178" t="s">
        <v>1008</v>
      </c>
      <c r="C225" s="179" t="s">
        <v>1014</v>
      </c>
      <c r="D225" s="179" t="s">
        <v>1015</v>
      </c>
      <c r="E225" s="180" t="s">
        <v>1016</v>
      </c>
      <c r="F225" s="179" t="s">
        <v>101</v>
      </c>
      <c r="G225" s="178" t="s">
        <v>1050</v>
      </c>
      <c r="H225" s="178" t="s">
        <v>1051</v>
      </c>
      <c r="I225" s="178" t="s">
        <v>1027</v>
      </c>
      <c r="J225" s="178" t="s">
        <v>1052</v>
      </c>
      <c r="K225" s="179">
        <v>368.4</v>
      </c>
      <c r="L225" s="183">
        <v>43019</v>
      </c>
      <c r="M225" s="181">
        <v>45207</v>
      </c>
      <c r="N225" s="179" t="s">
        <v>32</v>
      </c>
      <c r="O225" s="179" t="s">
        <v>1053</v>
      </c>
      <c r="P225" s="179" t="s">
        <v>1054</v>
      </c>
      <c r="Q225" s="97"/>
      <c r="R225" s="97"/>
      <c r="S225" s="97"/>
      <c r="T225" s="97"/>
      <c r="U225" s="97"/>
      <c r="V225" s="97"/>
      <c r="W225" s="97"/>
      <c r="X225" s="97"/>
      <c r="Y225" s="97"/>
      <c r="Z225" s="97"/>
      <c r="AA225" s="98"/>
      <c r="AB225" s="98"/>
      <c r="AC225" s="98"/>
      <c r="AD225" s="98"/>
      <c r="AE225" s="98"/>
      <c r="AF225" s="98"/>
      <c r="AG225" s="98"/>
      <c r="AH225" s="98"/>
      <c r="AI225" s="98"/>
      <c r="AJ225" s="98"/>
      <c r="AK225" s="98"/>
      <c r="AL225" s="98"/>
      <c r="AM225" s="98"/>
      <c r="AN225" s="98"/>
      <c r="AO225" s="98"/>
      <c r="AP225" s="98"/>
    </row>
    <row r="226" spans="1:42" ht="15.75" customHeight="1">
      <c r="A226" s="97"/>
      <c r="B226" s="178" t="s">
        <v>1008</v>
      </c>
      <c r="C226" s="178" t="s">
        <v>1014</v>
      </c>
      <c r="D226" s="179" t="s">
        <v>1015</v>
      </c>
      <c r="E226" s="179" t="s">
        <v>1016</v>
      </c>
      <c r="F226" s="179" t="s">
        <v>101</v>
      </c>
      <c r="G226" s="178" t="s">
        <v>1055</v>
      </c>
      <c r="H226" s="178" t="s">
        <v>1056</v>
      </c>
      <c r="I226" s="178" t="s">
        <v>1057</v>
      </c>
      <c r="J226" s="178" t="s">
        <v>1058</v>
      </c>
      <c r="K226" s="179">
        <v>325.89999999999998</v>
      </c>
      <c r="L226" s="181">
        <v>44508</v>
      </c>
      <c r="M226" s="181">
        <v>46333</v>
      </c>
      <c r="N226" s="179" t="s">
        <v>32</v>
      </c>
      <c r="O226" s="179" t="s">
        <v>1059</v>
      </c>
      <c r="P226" s="179">
        <v>43.51</v>
      </c>
      <c r="Q226" s="97"/>
      <c r="R226" s="97"/>
      <c r="S226" s="97"/>
      <c r="T226" s="97"/>
      <c r="U226" s="97"/>
      <c r="V226" s="97"/>
      <c r="W226" s="97"/>
      <c r="X226" s="97"/>
      <c r="Y226" s="97"/>
      <c r="Z226" s="97"/>
      <c r="AA226" s="98"/>
      <c r="AB226" s="98"/>
      <c r="AC226" s="98"/>
      <c r="AD226" s="98"/>
      <c r="AE226" s="98"/>
      <c r="AF226" s="98"/>
      <c r="AG226" s="98"/>
      <c r="AH226" s="98"/>
      <c r="AI226" s="98"/>
      <c r="AJ226" s="98"/>
      <c r="AK226" s="98"/>
      <c r="AL226" s="98"/>
      <c r="AM226" s="98"/>
      <c r="AN226" s="98"/>
      <c r="AO226" s="98"/>
      <c r="AP226" s="98"/>
    </row>
    <row r="227" spans="1:42" ht="15.75" customHeight="1">
      <c r="A227" s="102"/>
      <c r="B227" s="184" t="s">
        <v>1008</v>
      </c>
      <c r="C227" s="185" t="s">
        <v>1014</v>
      </c>
      <c r="D227" s="185" t="s">
        <v>1015</v>
      </c>
      <c r="E227" s="186" t="s">
        <v>1016</v>
      </c>
      <c r="F227" s="185" t="s">
        <v>101</v>
      </c>
      <c r="G227" s="185"/>
      <c r="H227" s="185" t="s">
        <v>1060</v>
      </c>
      <c r="I227" s="185" t="s">
        <v>1057</v>
      </c>
      <c r="J227" s="185" t="s">
        <v>1061</v>
      </c>
      <c r="K227" s="185" t="s">
        <v>1062</v>
      </c>
      <c r="L227" s="187">
        <v>44614</v>
      </c>
      <c r="M227" s="187">
        <v>46439</v>
      </c>
      <c r="N227" s="185" t="s">
        <v>712</v>
      </c>
      <c r="O227" s="185">
        <v>1</v>
      </c>
      <c r="P227" s="188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2"/>
      <c r="AJ227" s="102"/>
      <c r="AK227" s="102"/>
      <c r="AL227" s="102"/>
      <c r="AM227" s="102"/>
      <c r="AN227" s="102"/>
      <c r="AO227" s="102"/>
      <c r="AP227" s="102"/>
    </row>
    <row r="228" spans="1:42" ht="15.75" customHeight="1">
      <c r="A228" s="102"/>
      <c r="B228" s="184" t="s">
        <v>1008</v>
      </c>
      <c r="C228" s="185" t="s">
        <v>1014</v>
      </c>
      <c r="D228" s="185" t="s">
        <v>1015</v>
      </c>
      <c r="E228" s="186" t="s">
        <v>1016</v>
      </c>
      <c r="F228" s="185" t="s">
        <v>101</v>
      </c>
      <c r="G228" s="185"/>
      <c r="H228" s="185" t="s">
        <v>1060</v>
      </c>
      <c r="I228" s="185" t="s">
        <v>1057</v>
      </c>
      <c r="J228" s="185" t="s">
        <v>1063</v>
      </c>
      <c r="K228" s="185" t="s">
        <v>1064</v>
      </c>
      <c r="L228" s="187">
        <v>44614</v>
      </c>
      <c r="M228" s="187">
        <v>46439</v>
      </c>
      <c r="N228" s="185" t="s">
        <v>712</v>
      </c>
      <c r="O228" s="185">
        <v>1</v>
      </c>
      <c r="P228" s="188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2"/>
      <c r="AJ228" s="102"/>
      <c r="AK228" s="102"/>
      <c r="AL228" s="102"/>
      <c r="AM228" s="102"/>
      <c r="AN228" s="102"/>
      <c r="AO228" s="102"/>
      <c r="AP228" s="102"/>
    </row>
    <row r="229" spans="1:42" ht="15.75" customHeight="1">
      <c r="A229" s="102"/>
      <c r="B229" s="184" t="s">
        <v>1008</v>
      </c>
      <c r="C229" s="185" t="s">
        <v>1014</v>
      </c>
      <c r="D229" s="185" t="s">
        <v>1015</v>
      </c>
      <c r="E229" s="186" t="s">
        <v>1016</v>
      </c>
      <c r="F229" s="185" t="s">
        <v>101</v>
      </c>
      <c r="G229" s="185"/>
      <c r="H229" s="185" t="s">
        <v>1060</v>
      </c>
      <c r="I229" s="185" t="s">
        <v>1031</v>
      </c>
      <c r="J229" s="185" t="s">
        <v>1065</v>
      </c>
      <c r="K229" s="185" t="s">
        <v>1066</v>
      </c>
      <c r="L229" s="187">
        <v>44778</v>
      </c>
      <c r="M229" s="185" t="s">
        <v>1037</v>
      </c>
      <c r="N229" s="185" t="s">
        <v>712</v>
      </c>
      <c r="O229" s="185">
        <v>1</v>
      </c>
      <c r="P229" s="188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N229" s="102"/>
      <c r="AO229" s="102"/>
      <c r="AP229" s="102"/>
    </row>
    <row r="230" spans="1:42" ht="15.75" customHeight="1">
      <c r="A230" s="102"/>
      <c r="B230" s="184" t="s">
        <v>1008</v>
      </c>
      <c r="C230" s="185" t="s">
        <v>1014</v>
      </c>
      <c r="D230" s="185" t="s">
        <v>1015</v>
      </c>
      <c r="E230" s="186" t="s">
        <v>1016</v>
      </c>
      <c r="F230" s="185" t="s">
        <v>101</v>
      </c>
      <c r="G230" s="185"/>
      <c r="H230" s="185" t="s">
        <v>1060</v>
      </c>
      <c r="I230" s="185" t="s">
        <v>1057</v>
      </c>
      <c r="J230" s="185" t="s">
        <v>1067</v>
      </c>
      <c r="K230" s="185">
        <v>303</v>
      </c>
      <c r="L230" s="187">
        <v>44810</v>
      </c>
      <c r="M230" s="185" t="s">
        <v>1037</v>
      </c>
      <c r="N230" s="185" t="s">
        <v>712</v>
      </c>
      <c r="O230" s="185">
        <v>1</v>
      </c>
      <c r="P230" s="188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N230" s="102"/>
      <c r="AO230" s="102"/>
      <c r="AP230" s="102"/>
    </row>
    <row r="231" spans="1:42" ht="15.75" customHeight="1">
      <c r="A231" s="97"/>
      <c r="B231" s="178" t="s">
        <v>1008</v>
      </c>
      <c r="C231" s="178" t="s">
        <v>1014</v>
      </c>
      <c r="D231" s="179" t="s">
        <v>1015</v>
      </c>
      <c r="E231" s="180" t="s">
        <v>1016</v>
      </c>
      <c r="F231" s="179" t="s">
        <v>101</v>
      </c>
      <c r="G231" s="178"/>
      <c r="H231" s="178" t="s">
        <v>1060</v>
      </c>
      <c r="I231" s="178" t="s">
        <v>1057</v>
      </c>
      <c r="J231" s="178" t="s">
        <v>1068</v>
      </c>
      <c r="K231" s="179">
        <v>397.82</v>
      </c>
      <c r="L231" s="183">
        <v>44845</v>
      </c>
      <c r="M231" s="178" t="s">
        <v>1037</v>
      </c>
      <c r="N231" s="179" t="s">
        <v>712</v>
      </c>
      <c r="O231" s="179">
        <v>1</v>
      </c>
      <c r="P231" s="182"/>
      <c r="Q231" s="97"/>
      <c r="R231" s="97"/>
      <c r="S231" s="97"/>
      <c r="T231" s="97"/>
      <c r="U231" s="97"/>
      <c r="V231" s="97"/>
      <c r="W231" s="97"/>
      <c r="X231" s="97"/>
      <c r="Y231" s="97"/>
      <c r="Z231" s="97"/>
      <c r="AA231" s="98"/>
      <c r="AB231" s="98"/>
      <c r="AC231" s="98"/>
      <c r="AD231" s="98"/>
      <c r="AE231" s="98"/>
      <c r="AF231" s="98"/>
      <c r="AG231" s="98"/>
      <c r="AH231" s="98"/>
      <c r="AI231" s="98"/>
      <c r="AJ231" s="98"/>
      <c r="AK231" s="98"/>
      <c r="AL231" s="98"/>
      <c r="AM231" s="98"/>
      <c r="AN231" s="98"/>
      <c r="AO231" s="98"/>
      <c r="AP231" s="98"/>
    </row>
    <row r="232" spans="1:42" ht="15.75" customHeight="1">
      <c r="A232" s="97"/>
      <c r="B232" s="178" t="s">
        <v>1008</v>
      </c>
      <c r="C232" s="178" t="s">
        <v>1014</v>
      </c>
      <c r="D232" s="179" t="s">
        <v>1015</v>
      </c>
      <c r="E232" s="180" t="s">
        <v>1016</v>
      </c>
      <c r="F232" s="179" t="s">
        <v>101</v>
      </c>
      <c r="G232" s="178"/>
      <c r="H232" s="178" t="s">
        <v>1060</v>
      </c>
      <c r="I232" s="178" t="s">
        <v>1031</v>
      </c>
      <c r="J232" s="178" t="s">
        <v>1069</v>
      </c>
      <c r="K232" s="179">
        <v>497</v>
      </c>
      <c r="L232" s="183">
        <v>44845</v>
      </c>
      <c r="M232" s="178" t="s">
        <v>1037</v>
      </c>
      <c r="N232" s="179" t="s">
        <v>712</v>
      </c>
      <c r="O232" s="179">
        <v>1</v>
      </c>
      <c r="P232" s="182"/>
      <c r="Q232" s="97"/>
      <c r="R232" s="97"/>
      <c r="S232" s="97"/>
      <c r="T232" s="97"/>
      <c r="U232" s="97"/>
      <c r="V232" s="97"/>
      <c r="W232" s="97"/>
      <c r="X232" s="97"/>
      <c r="Y232" s="97"/>
      <c r="Z232" s="97"/>
      <c r="AA232" s="98"/>
      <c r="AB232" s="98"/>
      <c r="AC232" s="98"/>
      <c r="AD232" s="98"/>
      <c r="AE232" s="98"/>
      <c r="AF232" s="98"/>
      <c r="AG232" s="98"/>
      <c r="AH232" s="98"/>
      <c r="AI232" s="98"/>
      <c r="AJ232" s="98"/>
      <c r="AK232" s="98"/>
      <c r="AL232" s="98"/>
      <c r="AM232" s="98"/>
      <c r="AN232" s="98"/>
      <c r="AO232" s="98"/>
      <c r="AP232" s="98"/>
    </row>
    <row r="233" spans="1:42" ht="15.75" customHeight="1">
      <c r="A233" s="97"/>
      <c r="B233" s="178" t="s">
        <v>1070</v>
      </c>
      <c r="C233" s="178" t="s">
        <v>1071</v>
      </c>
      <c r="D233" s="179" t="s">
        <v>1072</v>
      </c>
      <c r="E233" s="179" t="s">
        <v>1073</v>
      </c>
      <c r="F233" s="179" t="s">
        <v>101</v>
      </c>
      <c r="G233" s="178" t="s">
        <v>1074</v>
      </c>
      <c r="H233" s="178" t="s">
        <v>1075</v>
      </c>
      <c r="I233" s="178" t="s">
        <v>1076</v>
      </c>
      <c r="J233" s="178" t="s">
        <v>1077</v>
      </c>
      <c r="K233" s="179">
        <v>8</v>
      </c>
      <c r="L233" s="179" t="s">
        <v>1078</v>
      </c>
      <c r="M233" s="178" t="s">
        <v>1079</v>
      </c>
      <c r="N233" s="179" t="s">
        <v>32</v>
      </c>
      <c r="O233" s="179">
        <v>77.680000000000007</v>
      </c>
      <c r="P233" s="179">
        <v>0</v>
      </c>
      <c r="Q233" s="97"/>
      <c r="R233" s="97"/>
      <c r="S233" s="97"/>
      <c r="T233" s="97"/>
      <c r="U233" s="97"/>
      <c r="V233" s="97"/>
      <c r="W233" s="97"/>
      <c r="X233" s="97"/>
      <c r="Y233" s="97"/>
      <c r="Z233" s="97"/>
      <c r="AA233" s="98"/>
      <c r="AB233" s="98"/>
      <c r="AC233" s="98"/>
      <c r="AD233" s="98"/>
      <c r="AE233" s="98"/>
      <c r="AF233" s="98"/>
      <c r="AG233" s="98"/>
      <c r="AH233" s="98"/>
      <c r="AI233" s="98"/>
      <c r="AJ233" s="98"/>
      <c r="AK233" s="98"/>
      <c r="AL233" s="98"/>
      <c r="AM233" s="98"/>
      <c r="AN233" s="98"/>
      <c r="AO233" s="98"/>
      <c r="AP233" s="98"/>
    </row>
    <row r="234" spans="1:42" ht="15.75" customHeight="1">
      <c r="A234" s="97"/>
      <c r="B234" s="178" t="s">
        <v>1070</v>
      </c>
      <c r="C234" s="178" t="s">
        <v>1071</v>
      </c>
      <c r="D234" s="179" t="s">
        <v>1072</v>
      </c>
      <c r="E234" s="179" t="s">
        <v>1073</v>
      </c>
      <c r="F234" s="179" t="s">
        <v>101</v>
      </c>
      <c r="G234" s="19" t="s">
        <v>1080</v>
      </c>
      <c r="H234" s="19" t="s">
        <v>1081</v>
      </c>
      <c r="I234" s="178" t="s">
        <v>1076</v>
      </c>
      <c r="J234" s="19" t="s">
        <v>1082</v>
      </c>
      <c r="K234" s="32">
        <v>85.4</v>
      </c>
      <c r="L234" s="32" t="s">
        <v>1083</v>
      </c>
      <c r="M234" s="19" t="s">
        <v>1084</v>
      </c>
      <c r="N234" s="32" t="s">
        <v>32</v>
      </c>
      <c r="O234" s="32">
        <v>353.56</v>
      </c>
      <c r="P234" s="32">
        <v>0</v>
      </c>
      <c r="Q234" s="97"/>
      <c r="R234" s="97"/>
      <c r="S234" s="97"/>
      <c r="T234" s="97"/>
      <c r="U234" s="97"/>
      <c r="V234" s="97"/>
      <c r="W234" s="97"/>
      <c r="X234" s="97"/>
      <c r="Y234" s="97"/>
      <c r="Z234" s="97"/>
      <c r="AA234" s="98"/>
      <c r="AB234" s="98"/>
      <c r="AC234" s="98"/>
      <c r="AD234" s="98"/>
      <c r="AE234" s="98"/>
      <c r="AF234" s="98"/>
      <c r="AG234" s="98"/>
      <c r="AH234" s="98"/>
      <c r="AI234" s="98"/>
      <c r="AJ234" s="98"/>
      <c r="AK234" s="98"/>
      <c r="AL234" s="98"/>
      <c r="AM234" s="98"/>
      <c r="AN234" s="98"/>
      <c r="AO234" s="98"/>
      <c r="AP234" s="98"/>
    </row>
    <row r="235" spans="1:42" ht="15.75" customHeight="1">
      <c r="A235" s="97"/>
      <c r="B235" s="178" t="s">
        <v>1070</v>
      </c>
      <c r="C235" s="178" t="s">
        <v>1071</v>
      </c>
      <c r="D235" s="179" t="s">
        <v>1072</v>
      </c>
      <c r="E235" s="179" t="s">
        <v>1073</v>
      </c>
      <c r="F235" s="179" t="s">
        <v>101</v>
      </c>
      <c r="G235" s="32" t="s">
        <v>1085</v>
      </c>
      <c r="H235" s="19" t="s">
        <v>1086</v>
      </c>
      <c r="I235" s="178" t="s">
        <v>1076</v>
      </c>
      <c r="J235" s="19" t="s">
        <v>1082</v>
      </c>
      <c r="K235" s="19">
        <v>41.93</v>
      </c>
      <c r="L235" s="19" t="s">
        <v>1087</v>
      </c>
      <c r="M235" s="19" t="s">
        <v>1088</v>
      </c>
      <c r="N235" s="32" t="s">
        <v>32</v>
      </c>
      <c r="O235" s="19">
        <v>479.68</v>
      </c>
      <c r="P235" s="19">
        <v>0</v>
      </c>
      <c r="Q235" s="97"/>
      <c r="R235" s="97"/>
      <c r="S235" s="97"/>
      <c r="T235" s="97"/>
      <c r="U235" s="97"/>
      <c r="V235" s="97"/>
      <c r="W235" s="97"/>
      <c r="X235" s="97"/>
      <c r="Y235" s="97"/>
      <c r="Z235" s="97"/>
      <c r="AA235" s="98"/>
      <c r="AB235" s="98"/>
      <c r="AC235" s="98"/>
      <c r="AD235" s="98"/>
      <c r="AE235" s="98"/>
      <c r="AF235" s="98"/>
      <c r="AG235" s="98"/>
      <c r="AH235" s="98"/>
      <c r="AI235" s="98"/>
      <c r="AJ235" s="98"/>
      <c r="AK235" s="98"/>
      <c r="AL235" s="98"/>
      <c r="AM235" s="98"/>
      <c r="AN235" s="98"/>
      <c r="AO235" s="98"/>
      <c r="AP235" s="98"/>
    </row>
    <row r="236" spans="1:42" ht="15.75" customHeight="1">
      <c r="A236" s="97"/>
      <c r="B236" s="178" t="s">
        <v>1070</v>
      </c>
      <c r="C236" s="178" t="s">
        <v>1071</v>
      </c>
      <c r="D236" s="179" t="s">
        <v>1072</v>
      </c>
      <c r="E236" s="179" t="s">
        <v>1073</v>
      </c>
      <c r="F236" s="179" t="s">
        <v>101</v>
      </c>
      <c r="G236" s="32" t="s">
        <v>1089</v>
      </c>
      <c r="H236" s="19" t="s">
        <v>1090</v>
      </c>
      <c r="I236" s="178" t="s">
        <v>1076</v>
      </c>
      <c r="J236" s="19" t="s">
        <v>1082</v>
      </c>
      <c r="K236" s="19">
        <v>93.3</v>
      </c>
      <c r="L236" s="19" t="s">
        <v>1091</v>
      </c>
      <c r="M236" s="178" t="s">
        <v>1037</v>
      </c>
      <c r="N236" s="32" t="s">
        <v>32</v>
      </c>
      <c r="O236" s="19">
        <v>264.04000000000002</v>
      </c>
      <c r="P236" s="19">
        <v>0</v>
      </c>
      <c r="Q236" s="97"/>
      <c r="R236" s="97"/>
      <c r="S236" s="97"/>
      <c r="T236" s="97"/>
      <c r="U236" s="97"/>
      <c r="V236" s="97"/>
      <c r="W236" s="97"/>
      <c r="X236" s="97"/>
      <c r="Y236" s="97"/>
      <c r="Z236" s="97"/>
      <c r="AA236" s="98"/>
      <c r="AB236" s="98"/>
      <c r="AC236" s="98"/>
      <c r="AD236" s="98"/>
      <c r="AE236" s="98"/>
      <c r="AF236" s="98"/>
      <c r="AG236" s="98"/>
      <c r="AH236" s="98"/>
      <c r="AI236" s="98"/>
      <c r="AJ236" s="98"/>
      <c r="AK236" s="98"/>
      <c r="AL236" s="98"/>
      <c r="AM236" s="98"/>
      <c r="AN236" s="98"/>
      <c r="AO236" s="98"/>
      <c r="AP236" s="98"/>
    </row>
    <row r="237" spans="1:42" ht="15.75" customHeight="1">
      <c r="B237" s="189" t="s">
        <v>1070</v>
      </c>
      <c r="C237" s="190" t="s">
        <v>1071</v>
      </c>
      <c r="D237" s="191" t="s">
        <v>1072</v>
      </c>
      <c r="E237" s="191" t="s">
        <v>1073</v>
      </c>
      <c r="F237" s="191" t="s">
        <v>101</v>
      </c>
      <c r="G237" s="192" t="s">
        <v>1092</v>
      </c>
      <c r="H237" s="192" t="s">
        <v>1093</v>
      </c>
      <c r="I237" s="190" t="s">
        <v>1076</v>
      </c>
      <c r="J237" s="192" t="s">
        <v>1094</v>
      </c>
      <c r="K237" s="192">
        <v>61</v>
      </c>
      <c r="L237" s="192" t="s">
        <v>1095</v>
      </c>
      <c r="M237" s="192" t="s">
        <v>1096</v>
      </c>
      <c r="N237" s="44" t="s">
        <v>32</v>
      </c>
      <c r="O237" s="192">
        <v>315.37</v>
      </c>
      <c r="P237" s="193"/>
    </row>
    <row r="238" spans="1:42" ht="15.75" customHeight="1">
      <c r="B238" s="189" t="s">
        <v>1070</v>
      </c>
      <c r="C238" s="190" t="s">
        <v>1071</v>
      </c>
      <c r="D238" s="191" t="s">
        <v>1072</v>
      </c>
      <c r="E238" s="191" t="s">
        <v>1073</v>
      </c>
      <c r="F238" s="191" t="s">
        <v>101</v>
      </c>
      <c r="G238" s="192" t="s">
        <v>1092</v>
      </c>
      <c r="H238" s="192" t="s">
        <v>1093</v>
      </c>
      <c r="I238" s="190" t="s">
        <v>1076</v>
      </c>
      <c r="J238" s="192" t="s">
        <v>1097</v>
      </c>
      <c r="K238" s="192">
        <v>7.5</v>
      </c>
      <c r="L238" s="192" t="s">
        <v>1095</v>
      </c>
      <c r="M238" s="192" t="s">
        <v>1096</v>
      </c>
      <c r="N238" s="44" t="s">
        <v>32</v>
      </c>
      <c r="O238" s="192">
        <v>157.65</v>
      </c>
      <c r="P238" s="192">
        <v>0</v>
      </c>
    </row>
    <row r="239" spans="1:42" ht="15.75" customHeight="1">
      <c r="B239" s="189" t="s">
        <v>1070</v>
      </c>
      <c r="C239" s="190" t="s">
        <v>1071</v>
      </c>
      <c r="D239" s="191" t="s">
        <v>1072</v>
      </c>
      <c r="E239" s="191" t="s">
        <v>1073</v>
      </c>
      <c r="F239" s="191" t="s">
        <v>101</v>
      </c>
      <c r="G239" s="192" t="s">
        <v>1092</v>
      </c>
      <c r="H239" s="192" t="s">
        <v>1093</v>
      </c>
      <c r="I239" s="190" t="s">
        <v>1076</v>
      </c>
      <c r="J239" s="192" t="s">
        <v>1098</v>
      </c>
      <c r="K239" s="192">
        <v>4.5</v>
      </c>
      <c r="L239" s="192" t="s">
        <v>1095</v>
      </c>
      <c r="M239" s="192" t="s">
        <v>1096</v>
      </c>
      <c r="N239" s="44" t="s">
        <v>32</v>
      </c>
      <c r="O239" s="192">
        <v>94.59</v>
      </c>
      <c r="P239" s="192">
        <v>0</v>
      </c>
    </row>
    <row r="240" spans="1:42" ht="15.75" customHeight="1">
      <c r="A240" s="140"/>
      <c r="B240" s="194" t="s">
        <v>1008</v>
      </c>
      <c r="C240" s="195" t="s">
        <v>1014</v>
      </c>
      <c r="D240" s="196" t="s">
        <v>1015</v>
      </c>
      <c r="E240" s="197" t="s">
        <v>1016</v>
      </c>
      <c r="F240" s="191" t="s">
        <v>101</v>
      </c>
      <c r="G240" s="190" t="s">
        <v>224</v>
      </c>
      <c r="H240" s="190" t="s">
        <v>1099</v>
      </c>
      <c r="I240" s="190" t="s">
        <v>1011</v>
      </c>
      <c r="J240" s="190" t="s">
        <v>1100</v>
      </c>
      <c r="K240" s="191">
        <v>24.3</v>
      </c>
      <c r="L240" s="198">
        <v>40444</v>
      </c>
      <c r="M240" s="198">
        <v>44820</v>
      </c>
      <c r="N240" s="191" t="s">
        <v>32</v>
      </c>
      <c r="O240" s="191" t="s">
        <v>1101</v>
      </c>
      <c r="P240" s="191">
        <v>712.33</v>
      </c>
    </row>
    <row r="241" spans="1:42" ht="15.75" customHeight="1">
      <c r="A241" s="116"/>
      <c r="B241" s="105" t="s">
        <v>1102</v>
      </c>
      <c r="C241" s="105" t="s">
        <v>1103</v>
      </c>
      <c r="D241" s="105" t="s">
        <v>1104</v>
      </c>
      <c r="E241" s="105" t="s">
        <v>1105</v>
      </c>
      <c r="F241" s="105">
        <v>0</v>
      </c>
      <c r="G241" s="105">
        <v>0</v>
      </c>
      <c r="H241" s="105">
        <v>0</v>
      </c>
      <c r="I241" s="105">
        <v>0</v>
      </c>
      <c r="J241" s="105">
        <v>0</v>
      </c>
      <c r="K241" s="105">
        <v>0</v>
      </c>
      <c r="L241" s="105">
        <v>0</v>
      </c>
      <c r="M241" s="105">
        <v>0</v>
      </c>
      <c r="N241" s="105">
        <v>0</v>
      </c>
      <c r="O241" s="105">
        <v>0</v>
      </c>
      <c r="P241" s="105">
        <v>0</v>
      </c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7"/>
      <c r="AB241" s="117"/>
      <c r="AC241" s="117"/>
      <c r="AD241" s="117"/>
      <c r="AE241" s="117"/>
      <c r="AF241" s="117"/>
      <c r="AG241" s="117"/>
      <c r="AH241" s="117"/>
      <c r="AI241" s="117"/>
      <c r="AJ241" s="117"/>
      <c r="AK241" s="117"/>
      <c r="AL241" s="117"/>
      <c r="AM241" s="117"/>
      <c r="AN241" s="117"/>
      <c r="AO241" s="117"/>
      <c r="AP241" s="117"/>
    </row>
    <row r="242" spans="1:42" ht="64.5" customHeight="1">
      <c r="A242" s="116"/>
      <c r="B242" s="105" t="s">
        <v>1106</v>
      </c>
      <c r="C242" s="105" t="s">
        <v>1107</v>
      </c>
      <c r="D242" s="105">
        <v>662207358</v>
      </c>
      <c r="E242" s="105" t="s">
        <v>1108</v>
      </c>
      <c r="F242" s="105" t="s">
        <v>147</v>
      </c>
      <c r="G242" s="105" t="s">
        <v>1109</v>
      </c>
      <c r="H242" s="105" t="s">
        <v>1110</v>
      </c>
      <c r="I242" s="105" t="s">
        <v>1110</v>
      </c>
      <c r="J242" s="105" t="s">
        <v>1111</v>
      </c>
      <c r="K242" s="105">
        <v>981.4</v>
      </c>
      <c r="L242" s="199">
        <v>45393</v>
      </c>
      <c r="M242" s="105" t="s">
        <v>58</v>
      </c>
      <c r="N242" s="105" t="s">
        <v>712</v>
      </c>
      <c r="O242" s="105">
        <v>0</v>
      </c>
      <c r="P242" s="105">
        <v>0</v>
      </c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7"/>
      <c r="AB242" s="117"/>
      <c r="AC242" s="117"/>
      <c r="AD242" s="117"/>
      <c r="AE242" s="117"/>
      <c r="AF242" s="117"/>
      <c r="AG242" s="117"/>
      <c r="AH242" s="117"/>
      <c r="AI242" s="117"/>
      <c r="AJ242" s="117"/>
      <c r="AK242" s="117"/>
      <c r="AL242" s="117"/>
      <c r="AM242" s="117"/>
      <c r="AN242" s="117"/>
      <c r="AO242" s="117"/>
      <c r="AP242" s="117"/>
    </row>
    <row r="243" spans="1:42" ht="15.75" customHeight="1">
      <c r="A243" s="116"/>
      <c r="B243" s="105" t="s">
        <v>1112</v>
      </c>
      <c r="C243" s="105" t="s">
        <v>1113</v>
      </c>
      <c r="D243" s="105" t="s">
        <v>1114</v>
      </c>
      <c r="E243" s="105" t="s">
        <v>1115</v>
      </c>
      <c r="F243" s="105" t="s">
        <v>101</v>
      </c>
      <c r="G243" s="105" t="s">
        <v>1116</v>
      </c>
      <c r="H243" s="105" t="s">
        <v>1117</v>
      </c>
      <c r="I243" s="105" t="s">
        <v>1118</v>
      </c>
      <c r="J243" s="105" t="s">
        <v>1119</v>
      </c>
      <c r="K243" s="105">
        <v>113.5</v>
      </c>
      <c r="L243" s="199">
        <v>43125</v>
      </c>
      <c r="M243" s="105" t="s">
        <v>1120</v>
      </c>
      <c r="N243" s="105" t="s">
        <v>32</v>
      </c>
      <c r="O243" s="105">
        <v>2578.65</v>
      </c>
      <c r="P243" s="105" t="s">
        <v>43</v>
      </c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7"/>
      <c r="AB243" s="117"/>
      <c r="AC243" s="117"/>
      <c r="AD243" s="117"/>
      <c r="AE243" s="117"/>
      <c r="AF243" s="117"/>
      <c r="AG243" s="117"/>
      <c r="AH243" s="117"/>
      <c r="AI243" s="117"/>
      <c r="AJ243" s="117"/>
      <c r="AK243" s="117"/>
      <c r="AL243" s="117"/>
      <c r="AM243" s="117"/>
      <c r="AN243" s="117"/>
      <c r="AO243" s="117"/>
      <c r="AP243" s="117"/>
    </row>
    <row r="244" spans="1:42" ht="15.75" customHeight="1">
      <c r="A244" s="116"/>
      <c r="B244" s="200"/>
      <c r="C244" s="105" t="s">
        <v>1113</v>
      </c>
      <c r="D244" s="105" t="s">
        <v>1114</v>
      </c>
      <c r="E244" s="105" t="s">
        <v>1115</v>
      </c>
      <c r="F244" s="105" t="s">
        <v>101</v>
      </c>
      <c r="G244" s="105" t="s">
        <v>1121</v>
      </c>
      <c r="H244" s="105" t="s">
        <v>1122</v>
      </c>
      <c r="I244" s="105" t="s">
        <v>1118</v>
      </c>
      <c r="J244" s="105" t="s">
        <v>1123</v>
      </c>
      <c r="K244" s="105">
        <v>63</v>
      </c>
      <c r="L244" s="199">
        <v>42122</v>
      </c>
      <c r="M244" s="199">
        <v>46163</v>
      </c>
      <c r="N244" s="105" t="s">
        <v>32</v>
      </c>
      <c r="O244" s="105">
        <v>980.03300000000002</v>
      </c>
      <c r="P244" s="105" t="s">
        <v>43</v>
      </c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7"/>
      <c r="AB244" s="117"/>
      <c r="AC244" s="117"/>
      <c r="AD244" s="117"/>
      <c r="AE244" s="117"/>
      <c r="AF244" s="117"/>
      <c r="AG244" s="117"/>
      <c r="AH244" s="117"/>
      <c r="AI244" s="117"/>
      <c r="AJ244" s="117"/>
      <c r="AK244" s="117"/>
      <c r="AL244" s="117"/>
      <c r="AM244" s="117"/>
      <c r="AN244" s="117"/>
      <c r="AO244" s="117"/>
      <c r="AP244" s="117"/>
    </row>
    <row r="245" spans="1:42" ht="15.75" customHeight="1">
      <c r="A245" s="201"/>
      <c r="B245" s="202" t="s">
        <v>1124</v>
      </c>
      <c r="C245" s="203" t="s">
        <v>1125</v>
      </c>
      <c r="D245" s="202" t="s">
        <v>1126</v>
      </c>
      <c r="E245" s="202" t="s">
        <v>1127</v>
      </c>
      <c r="F245" s="202" t="s">
        <v>1128</v>
      </c>
      <c r="G245" s="202" t="s">
        <v>1128</v>
      </c>
      <c r="H245" s="202" t="s">
        <v>1128</v>
      </c>
      <c r="I245" s="202" t="s">
        <v>1128</v>
      </c>
      <c r="J245" s="202" t="s">
        <v>1128</v>
      </c>
      <c r="K245" s="202" t="s">
        <v>1128</v>
      </c>
      <c r="L245" s="202" t="s">
        <v>1128</v>
      </c>
      <c r="M245" s="202" t="s">
        <v>1128</v>
      </c>
      <c r="N245" s="202" t="s">
        <v>1128</v>
      </c>
      <c r="O245" s="202" t="s">
        <v>1128</v>
      </c>
      <c r="P245" s="202" t="s">
        <v>1128</v>
      </c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7"/>
      <c r="AB245" s="117"/>
      <c r="AC245" s="117"/>
      <c r="AD245" s="117"/>
      <c r="AE245" s="117"/>
      <c r="AF245" s="117"/>
      <c r="AG245" s="117"/>
      <c r="AH245" s="117"/>
      <c r="AI245" s="117"/>
      <c r="AJ245" s="117"/>
      <c r="AK245" s="117"/>
      <c r="AL245" s="117"/>
      <c r="AM245" s="117"/>
      <c r="AN245" s="117"/>
      <c r="AO245" s="117"/>
      <c r="AP245" s="117"/>
    </row>
    <row r="246" spans="1:42" ht="15.75" customHeight="1">
      <c r="A246" s="201"/>
      <c r="B246" s="202" t="s">
        <v>1129</v>
      </c>
      <c r="C246" s="204" t="s">
        <v>1130</v>
      </c>
      <c r="D246" s="202" t="s">
        <v>1131</v>
      </c>
      <c r="E246" s="202" t="s">
        <v>1132</v>
      </c>
      <c r="F246" s="202" t="s">
        <v>147</v>
      </c>
      <c r="G246" s="202" t="s">
        <v>1034</v>
      </c>
      <c r="H246" s="202" t="s">
        <v>1133</v>
      </c>
      <c r="I246" s="202" t="s">
        <v>1134</v>
      </c>
      <c r="J246" s="202" t="s">
        <v>1135</v>
      </c>
      <c r="K246" s="202">
        <v>16</v>
      </c>
      <c r="L246" s="202">
        <v>44593</v>
      </c>
      <c r="M246" s="202" t="s">
        <v>58</v>
      </c>
      <c r="N246" s="202" t="s">
        <v>32</v>
      </c>
      <c r="O246" s="202">
        <v>239.26</v>
      </c>
      <c r="P246" s="202">
        <v>0</v>
      </c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7"/>
      <c r="AB246" s="117"/>
      <c r="AC246" s="117"/>
      <c r="AD246" s="117"/>
      <c r="AE246" s="117"/>
      <c r="AF246" s="117"/>
      <c r="AG246" s="117"/>
      <c r="AH246" s="117"/>
      <c r="AI246" s="117"/>
      <c r="AJ246" s="117"/>
      <c r="AK246" s="117"/>
      <c r="AL246" s="117"/>
      <c r="AM246" s="117"/>
      <c r="AN246" s="117"/>
      <c r="AO246" s="117"/>
      <c r="AP246" s="117"/>
    </row>
    <row r="247" spans="1:42" ht="69" customHeight="1">
      <c r="A247" s="201"/>
      <c r="B247" s="202" t="s">
        <v>1129</v>
      </c>
      <c r="C247" s="202" t="s">
        <v>1130</v>
      </c>
      <c r="D247" s="202" t="s">
        <v>1131</v>
      </c>
      <c r="E247" s="202" t="s">
        <v>1132</v>
      </c>
      <c r="F247" s="202" t="s">
        <v>147</v>
      </c>
      <c r="G247" s="202" t="s">
        <v>1136</v>
      </c>
      <c r="H247" s="202" t="s">
        <v>1137</v>
      </c>
      <c r="I247" s="202" t="s">
        <v>1138</v>
      </c>
      <c r="J247" s="202" t="s">
        <v>1139</v>
      </c>
      <c r="K247" s="202">
        <v>14.4</v>
      </c>
      <c r="L247" s="202">
        <v>44238</v>
      </c>
      <c r="M247" s="202" t="s">
        <v>58</v>
      </c>
      <c r="N247" s="202" t="s">
        <v>32</v>
      </c>
      <c r="O247" s="202">
        <v>176.83</v>
      </c>
      <c r="P247" s="202">
        <v>0</v>
      </c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7"/>
      <c r="AB247" s="117"/>
      <c r="AC247" s="117"/>
      <c r="AD247" s="117"/>
      <c r="AE247" s="117"/>
      <c r="AF247" s="117"/>
      <c r="AG247" s="117"/>
      <c r="AH247" s="117"/>
      <c r="AI247" s="117"/>
      <c r="AJ247" s="117"/>
      <c r="AK247" s="117"/>
      <c r="AL247" s="117"/>
      <c r="AM247" s="117"/>
      <c r="AN247" s="117"/>
      <c r="AO247" s="117"/>
      <c r="AP247" s="117"/>
    </row>
    <row r="248" spans="1:42" ht="15.75" customHeight="1">
      <c r="A248" s="201"/>
      <c r="B248" s="202" t="s">
        <v>1129</v>
      </c>
      <c r="C248" s="202" t="s">
        <v>1130</v>
      </c>
      <c r="D248" s="202" t="s">
        <v>1131</v>
      </c>
      <c r="E248" s="202" t="s">
        <v>1132</v>
      </c>
      <c r="F248" s="202" t="s">
        <v>147</v>
      </c>
      <c r="G248" s="202" t="s">
        <v>1140</v>
      </c>
      <c r="H248" s="202" t="s">
        <v>1141</v>
      </c>
      <c r="I248" s="202" t="s">
        <v>1138</v>
      </c>
      <c r="J248" s="202" t="s">
        <v>1142</v>
      </c>
      <c r="K248" s="202">
        <v>96.1</v>
      </c>
      <c r="L248" s="202">
        <v>43613</v>
      </c>
      <c r="M248" s="202" t="s">
        <v>1143</v>
      </c>
      <c r="N248" s="202" t="s">
        <v>32</v>
      </c>
      <c r="O248" s="202">
        <v>409.24</v>
      </c>
      <c r="P248" s="202">
        <v>0</v>
      </c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7"/>
      <c r="AB248" s="117"/>
      <c r="AC248" s="117"/>
      <c r="AD248" s="117"/>
      <c r="AE248" s="117"/>
      <c r="AF248" s="117"/>
      <c r="AG248" s="117"/>
      <c r="AH248" s="117"/>
      <c r="AI248" s="117"/>
      <c r="AJ248" s="117"/>
      <c r="AK248" s="117"/>
      <c r="AL248" s="117"/>
      <c r="AM248" s="117"/>
      <c r="AN248" s="117"/>
      <c r="AO248" s="117"/>
      <c r="AP248" s="117"/>
    </row>
    <row r="249" spans="1:42" ht="15.75" customHeight="1">
      <c r="A249" s="201"/>
      <c r="B249" s="205" t="s">
        <v>1144</v>
      </c>
      <c r="C249" s="201"/>
      <c r="D249" s="201"/>
      <c r="E249" s="201"/>
      <c r="F249" s="201"/>
      <c r="G249" s="201"/>
      <c r="H249" s="201"/>
      <c r="I249" s="201"/>
      <c r="J249" s="201"/>
      <c r="K249" s="201"/>
      <c r="L249" s="201"/>
      <c r="M249" s="201"/>
      <c r="N249" s="201"/>
      <c r="O249" s="201"/>
      <c r="P249" s="201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7"/>
      <c r="AB249" s="117"/>
      <c r="AC249" s="117"/>
      <c r="AD249" s="117"/>
      <c r="AE249" s="117"/>
      <c r="AF249" s="117"/>
      <c r="AG249" s="117"/>
      <c r="AH249" s="117"/>
      <c r="AI249" s="117"/>
      <c r="AJ249" s="117"/>
      <c r="AK249" s="117"/>
      <c r="AL249" s="117"/>
      <c r="AM249" s="117"/>
      <c r="AN249" s="117"/>
      <c r="AO249" s="117"/>
      <c r="AP249" s="117"/>
    </row>
    <row r="250" spans="1:42" ht="15.75" customHeight="1">
      <c r="A250" s="201"/>
      <c r="B250" s="202" t="s">
        <v>1145</v>
      </c>
      <c r="C250" s="202" t="s">
        <v>1146</v>
      </c>
      <c r="D250" s="202" t="s">
        <v>1147</v>
      </c>
      <c r="E250" s="202" t="s">
        <v>1148</v>
      </c>
      <c r="F250" s="202" t="s">
        <v>1149</v>
      </c>
      <c r="G250" s="202" t="s">
        <v>1150</v>
      </c>
      <c r="H250" s="202" t="s">
        <v>1151</v>
      </c>
      <c r="I250" s="202" t="s">
        <v>1151</v>
      </c>
      <c r="J250" s="202" t="s">
        <v>1152</v>
      </c>
      <c r="K250" s="202">
        <v>38.5</v>
      </c>
      <c r="L250" s="202" t="s">
        <v>1153</v>
      </c>
      <c r="M250" s="202" t="s">
        <v>1154</v>
      </c>
      <c r="N250" s="202" t="s">
        <v>32</v>
      </c>
      <c r="O250" s="201"/>
      <c r="P250" s="201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7"/>
      <c r="AB250" s="117"/>
      <c r="AC250" s="117"/>
      <c r="AD250" s="117"/>
      <c r="AE250" s="117"/>
      <c r="AF250" s="117"/>
      <c r="AG250" s="117"/>
      <c r="AH250" s="117"/>
      <c r="AI250" s="117"/>
      <c r="AJ250" s="117"/>
      <c r="AK250" s="117"/>
      <c r="AL250" s="117"/>
      <c r="AM250" s="117"/>
      <c r="AN250" s="117"/>
      <c r="AO250" s="117"/>
      <c r="AP250" s="117"/>
    </row>
    <row r="251" spans="1:42" ht="15.75" customHeight="1">
      <c r="A251" s="201"/>
      <c r="B251" s="202" t="s">
        <v>1145</v>
      </c>
      <c r="C251" s="202" t="s">
        <v>1146</v>
      </c>
      <c r="D251" s="202" t="s">
        <v>1147</v>
      </c>
      <c r="E251" s="202" t="s">
        <v>1148</v>
      </c>
      <c r="F251" s="202" t="s">
        <v>1155</v>
      </c>
      <c r="G251" s="202" t="s">
        <v>1156</v>
      </c>
      <c r="H251" s="202" t="s">
        <v>1151</v>
      </c>
      <c r="I251" s="202" t="s">
        <v>1151</v>
      </c>
      <c r="J251" s="202" t="s">
        <v>1152</v>
      </c>
      <c r="K251" s="202">
        <v>35.94</v>
      </c>
      <c r="L251" s="202" t="s">
        <v>1157</v>
      </c>
      <c r="M251" s="202" t="s">
        <v>1154</v>
      </c>
      <c r="N251" s="202" t="s">
        <v>32</v>
      </c>
      <c r="O251" s="201"/>
      <c r="P251" s="201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7"/>
      <c r="AB251" s="117"/>
      <c r="AC251" s="117"/>
      <c r="AD251" s="117"/>
      <c r="AE251" s="117"/>
      <c r="AF251" s="117"/>
      <c r="AG251" s="117"/>
      <c r="AH251" s="117"/>
      <c r="AI251" s="117"/>
      <c r="AJ251" s="117"/>
      <c r="AK251" s="117"/>
      <c r="AL251" s="117"/>
      <c r="AM251" s="117"/>
      <c r="AN251" s="117"/>
      <c r="AO251" s="117"/>
      <c r="AP251" s="117"/>
    </row>
    <row r="252" spans="1:42" ht="15.75" customHeight="1">
      <c r="A252" s="206"/>
      <c r="B252" s="207" t="s">
        <v>1145</v>
      </c>
      <c r="C252" s="207" t="s">
        <v>1146</v>
      </c>
      <c r="D252" s="207" t="s">
        <v>1147</v>
      </c>
      <c r="E252" s="207" t="s">
        <v>1148</v>
      </c>
      <c r="F252" s="207" t="s">
        <v>1158</v>
      </c>
      <c r="G252" s="207" t="s">
        <v>1159</v>
      </c>
      <c r="H252" s="207" t="s">
        <v>1160</v>
      </c>
      <c r="I252" s="207" t="s">
        <v>1161</v>
      </c>
      <c r="J252" s="207" t="s">
        <v>1162</v>
      </c>
      <c r="K252" s="207">
        <v>1</v>
      </c>
      <c r="L252" s="207" t="s">
        <v>1163</v>
      </c>
      <c r="M252" s="207" t="s">
        <v>1154</v>
      </c>
      <c r="N252" s="207" t="s">
        <v>32</v>
      </c>
      <c r="O252" s="206"/>
      <c r="P252" s="206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  <c r="AH252" s="101"/>
      <c r="AI252" s="101"/>
      <c r="AJ252" s="101"/>
      <c r="AK252" s="101"/>
      <c r="AL252" s="101"/>
      <c r="AM252" s="101"/>
      <c r="AN252" s="101"/>
      <c r="AO252" s="101"/>
      <c r="AP252" s="101"/>
    </row>
    <row r="253" spans="1:42" ht="15.75" customHeight="1">
      <c r="A253" s="206"/>
      <c r="B253" s="207" t="s">
        <v>1145</v>
      </c>
      <c r="C253" s="207" t="s">
        <v>1146</v>
      </c>
      <c r="D253" s="207" t="s">
        <v>1147</v>
      </c>
      <c r="E253" s="207" t="s">
        <v>1148</v>
      </c>
      <c r="F253" s="207" t="s">
        <v>1158</v>
      </c>
      <c r="G253" s="207" t="s">
        <v>1159</v>
      </c>
      <c r="H253" s="207" t="s">
        <v>1160</v>
      </c>
      <c r="I253" s="207" t="s">
        <v>1164</v>
      </c>
      <c r="J253" s="207" t="s">
        <v>1162</v>
      </c>
      <c r="K253" s="207">
        <v>1</v>
      </c>
      <c r="L253" s="207" t="s">
        <v>1163</v>
      </c>
      <c r="M253" s="207" t="s">
        <v>1154</v>
      </c>
      <c r="N253" s="207" t="s">
        <v>32</v>
      </c>
      <c r="O253" s="206"/>
      <c r="P253" s="206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1"/>
      <c r="AP253" s="101"/>
    </row>
    <row r="254" spans="1:42" ht="15.75" customHeight="1">
      <c r="A254" s="206"/>
      <c r="B254" s="207" t="s">
        <v>1145</v>
      </c>
      <c r="C254" s="207" t="s">
        <v>1146</v>
      </c>
      <c r="D254" s="207" t="s">
        <v>1147</v>
      </c>
      <c r="E254" s="207" t="s">
        <v>1148</v>
      </c>
      <c r="F254" s="207" t="s">
        <v>1158</v>
      </c>
      <c r="G254" s="207" t="s">
        <v>1159</v>
      </c>
      <c r="H254" s="207" t="s">
        <v>1160</v>
      </c>
      <c r="I254" s="207" t="s">
        <v>1165</v>
      </c>
      <c r="J254" s="207" t="s">
        <v>1166</v>
      </c>
      <c r="K254" s="207">
        <v>1</v>
      </c>
      <c r="L254" s="207" t="s">
        <v>1163</v>
      </c>
      <c r="M254" s="207" t="s">
        <v>1154</v>
      </c>
      <c r="N254" s="207" t="s">
        <v>32</v>
      </c>
      <c r="O254" s="206"/>
      <c r="P254" s="206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01"/>
      <c r="AI254" s="101"/>
      <c r="AJ254" s="101"/>
      <c r="AK254" s="101"/>
      <c r="AL254" s="101"/>
      <c r="AM254" s="101"/>
      <c r="AN254" s="101"/>
      <c r="AO254" s="101"/>
      <c r="AP254" s="101"/>
    </row>
    <row r="255" spans="1:42" ht="15.75" customHeight="1">
      <c r="A255" s="206"/>
      <c r="B255" s="207" t="s">
        <v>1145</v>
      </c>
      <c r="C255" s="207" t="s">
        <v>1146</v>
      </c>
      <c r="D255" s="207" t="s">
        <v>1147</v>
      </c>
      <c r="E255" s="207" t="s">
        <v>1148</v>
      </c>
      <c r="F255" s="207" t="s">
        <v>1167</v>
      </c>
      <c r="G255" s="207" t="s">
        <v>1159</v>
      </c>
      <c r="H255" s="207" t="s">
        <v>1160</v>
      </c>
      <c r="I255" s="207" t="s">
        <v>1168</v>
      </c>
      <c r="J255" s="207" t="s">
        <v>1162</v>
      </c>
      <c r="K255" s="207">
        <v>176.5</v>
      </c>
      <c r="L255" s="207" t="s">
        <v>1169</v>
      </c>
      <c r="M255" s="207" t="s">
        <v>1154</v>
      </c>
      <c r="N255" s="207" t="s">
        <v>32</v>
      </c>
      <c r="O255" s="206"/>
      <c r="P255" s="206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01"/>
      <c r="AK255" s="101"/>
      <c r="AL255" s="101"/>
      <c r="AM255" s="101"/>
      <c r="AN255" s="101"/>
      <c r="AO255" s="101"/>
      <c r="AP255" s="101"/>
    </row>
    <row r="256" spans="1:42" ht="15.75" customHeight="1">
      <c r="A256" s="206"/>
      <c r="B256" s="207" t="s">
        <v>1145</v>
      </c>
      <c r="C256" s="207" t="s">
        <v>1146</v>
      </c>
      <c r="D256" s="207" t="s">
        <v>1147</v>
      </c>
      <c r="E256" s="207" t="s">
        <v>1148</v>
      </c>
      <c r="F256" s="207" t="s">
        <v>1167</v>
      </c>
      <c r="G256" s="207" t="s">
        <v>1159</v>
      </c>
      <c r="H256" s="207" t="s">
        <v>1160</v>
      </c>
      <c r="I256" s="207" t="s">
        <v>1168</v>
      </c>
      <c r="J256" s="207" t="s">
        <v>1170</v>
      </c>
      <c r="K256" s="207">
        <v>5</v>
      </c>
      <c r="L256" s="207" t="s">
        <v>1171</v>
      </c>
      <c r="M256" s="207" t="s">
        <v>1154</v>
      </c>
      <c r="N256" s="207" t="s">
        <v>32</v>
      </c>
      <c r="O256" s="206"/>
      <c r="P256" s="206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1"/>
      <c r="AD256" s="101"/>
      <c r="AE256" s="101"/>
      <c r="AF256" s="101"/>
      <c r="AG256" s="101"/>
      <c r="AH256" s="101"/>
      <c r="AI256" s="101"/>
      <c r="AJ256" s="101"/>
      <c r="AK256" s="101"/>
      <c r="AL256" s="101"/>
      <c r="AM256" s="101"/>
      <c r="AN256" s="101"/>
      <c r="AO256" s="101"/>
      <c r="AP256" s="101"/>
    </row>
    <row r="257" spans="1:42" ht="15.75" customHeight="1">
      <c r="A257" s="206"/>
      <c r="B257" s="207" t="s">
        <v>1145</v>
      </c>
      <c r="C257" s="207" t="s">
        <v>1146</v>
      </c>
      <c r="D257" s="207" t="s">
        <v>1147</v>
      </c>
      <c r="E257" s="207" t="s">
        <v>1148</v>
      </c>
      <c r="F257" s="207" t="s">
        <v>1167</v>
      </c>
      <c r="G257" s="207" t="s">
        <v>1159</v>
      </c>
      <c r="H257" s="207" t="s">
        <v>1160</v>
      </c>
      <c r="I257" s="207" t="s">
        <v>1168</v>
      </c>
      <c r="J257" s="207" t="s">
        <v>1172</v>
      </c>
      <c r="K257" s="207">
        <v>5</v>
      </c>
      <c r="L257" s="207" t="s">
        <v>1171</v>
      </c>
      <c r="M257" s="207" t="s">
        <v>1154</v>
      </c>
      <c r="N257" s="207" t="s">
        <v>32</v>
      </c>
      <c r="O257" s="206"/>
      <c r="P257" s="206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1"/>
      <c r="AD257" s="101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  <c r="AO257" s="101"/>
      <c r="AP257" s="101"/>
    </row>
    <row r="258" spans="1:42" ht="15.75" customHeight="1">
      <c r="A258" s="206"/>
      <c r="B258" s="207" t="s">
        <v>1145</v>
      </c>
      <c r="C258" s="207" t="s">
        <v>1146</v>
      </c>
      <c r="D258" s="207" t="s">
        <v>1147</v>
      </c>
      <c r="E258" s="207" t="s">
        <v>1148</v>
      </c>
      <c r="F258" s="207" t="s">
        <v>1167</v>
      </c>
      <c r="G258" s="207" t="s">
        <v>1159</v>
      </c>
      <c r="H258" s="207" t="s">
        <v>1160</v>
      </c>
      <c r="I258" s="207" t="s">
        <v>1173</v>
      </c>
      <c r="J258" s="207" t="s">
        <v>1174</v>
      </c>
      <c r="K258" s="207">
        <v>8.5</v>
      </c>
      <c r="L258" s="207" t="s">
        <v>1175</v>
      </c>
      <c r="M258" s="207" t="s">
        <v>1154</v>
      </c>
      <c r="N258" s="207" t="s">
        <v>32</v>
      </c>
      <c r="O258" s="206"/>
      <c r="P258" s="206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1"/>
      <c r="AD258" s="101"/>
      <c r="AE258" s="101"/>
      <c r="AF258" s="101"/>
      <c r="AG258" s="101"/>
      <c r="AH258" s="101"/>
      <c r="AI258" s="101"/>
      <c r="AJ258" s="101"/>
      <c r="AK258" s="101"/>
      <c r="AL258" s="101"/>
      <c r="AM258" s="101"/>
      <c r="AN258" s="101"/>
      <c r="AO258" s="101"/>
      <c r="AP258" s="101"/>
    </row>
    <row r="259" spans="1:42" ht="15.75" customHeight="1">
      <c r="A259" s="206"/>
      <c r="B259" s="207" t="s">
        <v>1145</v>
      </c>
      <c r="C259" s="207" t="s">
        <v>1146</v>
      </c>
      <c r="D259" s="207" t="s">
        <v>1147</v>
      </c>
      <c r="E259" s="207" t="s">
        <v>1148</v>
      </c>
      <c r="F259" s="207" t="s">
        <v>1176</v>
      </c>
      <c r="G259" s="207" t="s">
        <v>1159</v>
      </c>
      <c r="H259" s="207" t="s">
        <v>1160</v>
      </c>
      <c r="I259" s="207" t="s">
        <v>1177</v>
      </c>
      <c r="J259" s="207" t="s">
        <v>1170</v>
      </c>
      <c r="K259" s="207">
        <v>77.2</v>
      </c>
      <c r="L259" s="207" t="s">
        <v>1178</v>
      </c>
      <c r="M259" s="207" t="s">
        <v>1154</v>
      </c>
      <c r="N259" s="207" t="s">
        <v>32</v>
      </c>
      <c r="O259" s="206"/>
      <c r="P259" s="206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1"/>
      <c r="AB259" s="101"/>
      <c r="AC259" s="101"/>
      <c r="AD259" s="101"/>
      <c r="AE259" s="101"/>
      <c r="AF259" s="101"/>
      <c r="AG259" s="101"/>
      <c r="AH259" s="101"/>
      <c r="AI259" s="101"/>
      <c r="AJ259" s="101"/>
      <c r="AK259" s="101"/>
      <c r="AL259" s="101"/>
      <c r="AM259" s="101"/>
      <c r="AN259" s="101"/>
      <c r="AO259" s="101"/>
      <c r="AP259" s="101"/>
    </row>
    <row r="260" spans="1:42" ht="15.75" customHeight="1">
      <c r="A260" s="206"/>
      <c r="B260" s="207" t="s">
        <v>1145</v>
      </c>
      <c r="C260" s="207" t="s">
        <v>1146</v>
      </c>
      <c r="D260" s="207" t="s">
        <v>1147</v>
      </c>
      <c r="E260" s="207" t="s">
        <v>1148</v>
      </c>
      <c r="F260" s="207" t="s">
        <v>1158</v>
      </c>
      <c r="G260" s="207" t="s">
        <v>1159</v>
      </c>
      <c r="H260" s="207" t="s">
        <v>1160</v>
      </c>
      <c r="I260" s="207" t="s">
        <v>1179</v>
      </c>
      <c r="J260" s="207" t="s">
        <v>1162</v>
      </c>
      <c r="K260" s="207">
        <v>2</v>
      </c>
      <c r="L260" s="207" t="s">
        <v>1180</v>
      </c>
      <c r="M260" s="207" t="s">
        <v>1154</v>
      </c>
      <c r="N260" s="207" t="s">
        <v>32</v>
      </c>
      <c r="O260" s="206"/>
      <c r="P260" s="206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01"/>
      <c r="AK260" s="101"/>
      <c r="AL260" s="101"/>
      <c r="AM260" s="101"/>
      <c r="AN260" s="101"/>
      <c r="AO260" s="101"/>
      <c r="AP260" s="101"/>
    </row>
    <row r="261" spans="1:42" ht="15.75" customHeight="1">
      <c r="A261" s="206"/>
      <c r="B261" s="207" t="s">
        <v>1145</v>
      </c>
      <c r="C261" s="207" t="s">
        <v>1146</v>
      </c>
      <c r="D261" s="207" t="s">
        <v>1147</v>
      </c>
      <c r="E261" s="207" t="s">
        <v>1148</v>
      </c>
      <c r="F261" s="207" t="s">
        <v>1176</v>
      </c>
      <c r="G261" s="207" t="s">
        <v>1159</v>
      </c>
      <c r="H261" s="207" t="s">
        <v>1160</v>
      </c>
      <c r="I261" s="207" t="s">
        <v>1181</v>
      </c>
      <c r="J261" s="207" t="s">
        <v>1182</v>
      </c>
      <c r="K261" s="207">
        <v>186.4</v>
      </c>
      <c r="L261" s="207" t="s">
        <v>1183</v>
      </c>
      <c r="M261" s="207" t="s">
        <v>1154</v>
      </c>
      <c r="N261" s="207" t="s">
        <v>32</v>
      </c>
      <c r="O261" s="206"/>
      <c r="P261" s="206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1"/>
      <c r="AD261" s="101"/>
      <c r="AE261" s="101"/>
      <c r="AF261" s="101"/>
      <c r="AG261" s="101"/>
      <c r="AH261" s="101"/>
      <c r="AI261" s="101"/>
      <c r="AJ261" s="101"/>
      <c r="AK261" s="101"/>
      <c r="AL261" s="101"/>
      <c r="AM261" s="101"/>
      <c r="AN261" s="101"/>
      <c r="AO261" s="101"/>
      <c r="AP261" s="101"/>
    </row>
    <row r="262" spans="1:42" ht="15.75" customHeight="1">
      <c r="A262" s="206"/>
      <c r="B262" s="207" t="s">
        <v>1145</v>
      </c>
      <c r="C262" s="207" t="s">
        <v>1146</v>
      </c>
      <c r="D262" s="207" t="s">
        <v>1147</v>
      </c>
      <c r="E262" s="207" t="s">
        <v>1148</v>
      </c>
      <c r="F262" s="207" t="s">
        <v>1184</v>
      </c>
      <c r="G262" s="207" t="s">
        <v>1185</v>
      </c>
      <c r="H262" s="207" t="s">
        <v>1186</v>
      </c>
      <c r="I262" s="207" t="s">
        <v>1151</v>
      </c>
      <c r="J262" s="207" t="s">
        <v>1187</v>
      </c>
      <c r="K262" s="207">
        <v>3</v>
      </c>
      <c r="L262" s="207" t="s">
        <v>1188</v>
      </c>
      <c r="M262" s="207" t="s">
        <v>1154</v>
      </c>
      <c r="N262" s="207" t="s">
        <v>32</v>
      </c>
      <c r="O262" s="206"/>
      <c r="P262" s="206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1"/>
      <c r="AD262" s="101"/>
      <c r="AE262" s="101"/>
      <c r="AF262" s="101"/>
      <c r="AG262" s="101"/>
      <c r="AH262" s="101"/>
      <c r="AI262" s="101"/>
      <c r="AJ262" s="101"/>
      <c r="AK262" s="101"/>
      <c r="AL262" s="101"/>
      <c r="AM262" s="101"/>
      <c r="AN262" s="101"/>
      <c r="AO262" s="101"/>
      <c r="AP262" s="101"/>
    </row>
    <row r="263" spans="1:42" ht="15.75" customHeight="1">
      <c r="A263" s="206"/>
      <c r="B263" s="207" t="s">
        <v>1145</v>
      </c>
      <c r="C263" s="207" t="s">
        <v>1146</v>
      </c>
      <c r="D263" s="207" t="s">
        <v>1147</v>
      </c>
      <c r="E263" s="207" t="s">
        <v>1148</v>
      </c>
      <c r="F263" s="207" t="s">
        <v>1189</v>
      </c>
      <c r="G263" s="207" t="s">
        <v>1190</v>
      </c>
      <c r="H263" s="207" t="s">
        <v>1191</v>
      </c>
      <c r="I263" s="207" t="s">
        <v>1192</v>
      </c>
      <c r="J263" s="207" t="s">
        <v>1193</v>
      </c>
      <c r="K263" s="207">
        <v>18</v>
      </c>
      <c r="L263" s="207" t="s">
        <v>1194</v>
      </c>
      <c r="M263" s="207" t="s">
        <v>1154</v>
      </c>
      <c r="N263" s="207" t="s">
        <v>32</v>
      </c>
      <c r="O263" s="206"/>
      <c r="P263" s="206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1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  <c r="AN263" s="101"/>
      <c r="AO263" s="101"/>
      <c r="AP263" s="101"/>
    </row>
    <row r="264" spans="1:42" ht="15.75" customHeight="1">
      <c r="A264" s="206"/>
      <c r="B264" s="207" t="s">
        <v>1145</v>
      </c>
      <c r="C264" s="207" t="s">
        <v>1146</v>
      </c>
      <c r="D264" s="207" t="s">
        <v>1147</v>
      </c>
      <c r="E264" s="207" t="s">
        <v>1148</v>
      </c>
      <c r="F264" s="207" t="s">
        <v>1195</v>
      </c>
      <c r="G264" s="207" t="s">
        <v>1196</v>
      </c>
      <c r="H264" s="207" t="s">
        <v>1197</v>
      </c>
      <c r="I264" s="207" t="s">
        <v>1168</v>
      </c>
      <c r="J264" s="207" t="s">
        <v>1187</v>
      </c>
      <c r="K264" s="207">
        <v>23</v>
      </c>
      <c r="L264" s="207" t="s">
        <v>1198</v>
      </c>
      <c r="M264" s="207" t="s">
        <v>1154</v>
      </c>
      <c r="N264" s="207" t="s">
        <v>32</v>
      </c>
      <c r="O264" s="206"/>
      <c r="P264" s="206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  <c r="AB264" s="101"/>
      <c r="AC264" s="101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  <c r="AN264" s="101"/>
      <c r="AO264" s="101"/>
      <c r="AP264" s="101"/>
    </row>
    <row r="265" spans="1:42" ht="15.75" customHeight="1">
      <c r="A265" s="206"/>
      <c r="B265" s="207" t="s">
        <v>1145</v>
      </c>
      <c r="C265" s="207" t="s">
        <v>1146</v>
      </c>
      <c r="D265" s="207" t="s">
        <v>1147</v>
      </c>
      <c r="E265" s="207" t="s">
        <v>1148</v>
      </c>
      <c r="F265" s="207" t="s">
        <v>1195</v>
      </c>
      <c r="G265" s="207" t="s">
        <v>1199</v>
      </c>
      <c r="H265" s="207" t="s">
        <v>1197</v>
      </c>
      <c r="I265" s="207" t="s">
        <v>1151</v>
      </c>
      <c r="J265" s="207" t="s">
        <v>1187</v>
      </c>
      <c r="K265" s="207">
        <v>9</v>
      </c>
      <c r="L265" s="207" t="s">
        <v>1198</v>
      </c>
      <c r="M265" s="207" t="s">
        <v>1154</v>
      </c>
      <c r="N265" s="207" t="s">
        <v>32</v>
      </c>
      <c r="O265" s="206"/>
      <c r="P265" s="206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1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  <c r="AN265" s="101"/>
      <c r="AO265" s="101"/>
      <c r="AP265" s="101"/>
    </row>
    <row r="266" spans="1:42" ht="15.75" customHeight="1">
      <c r="A266" s="206"/>
      <c r="B266" s="207" t="s">
        <v>1145</v>
      </c>
      <c r="C266" s="207" t="s">
        <v>1146</v>
      </c>
      <c r="D266" s="207" t="s">
        <v>1147</v>
      </c>
      <c r="E266" s="207" t="s">
        <v>1148</v>
      </c>
      <c r="F266" s="207" t="s">
        <v>1200</v>
      </c>
      <c r="G266" s="207" t="s">
        <v>1201</v>
      </c>
      <c r="H266" s="207" t="s">
        <v>1202</v>
      </c>
      <c r="I266" s="207" t="s">
        <v>1151</v>
      </c>
      <c r="J266" s="207" t="s">
        <v>1187</v>
      </c>
      <c r="K266" s="207">
        <v>13</v>
      </c>
      <c r="L266" s="207" t="s">
        <v>1203</v>
      </c>
      <c r="M266" s="207" t="s">
        <v>1154</v>
      </c>
      <c r="N266" s="207" t="s">
        <v>32</v>
      </c>
      <c r="O266" s="206"/>
      <c r="P266" s="206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1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  <c r="AN266" s="101"/>
      <c r="AO266" s="101"/>
      <c r="AP266" s="101"/>
    </row>
    <row r="267" spans="1:42" ht="15.75" customHeight="1">
      <c r="A267" s="206"/>
      <c r="B267" s="207" t="s">
        <v>1145</v>
      </c>
      <c r="C267" s="207" t="s">
        <v>1146</v>
      </c>
      <c r="D267" s="207" t="s">
        <v>1147</v>
      </c>
      <c r="E267" s="207" t="s">
        <v>1148</v>
      </c>
      <c r="F267" s="207" t="s">
        <v>1204</v>
      </c>
      <c r="G267" s="207" t="s">
        <v>1205</v>
      </c>
      <c r="H267" s="207" t="s">
        <v>1206</v>
      </c>
      <c r="I267" s="207" t="s">
        <v>1151</v>
      </c>
      <c r="J267" s="207" t="s">
        <v>1187</v>
      </c>
      <c r="K267" s="207">
        <v>10.6</v>
      </c>
      <c r="L267" s="207" t="s">
        <v>1207</v>
      </c>
      <c r="M267" s="207" t="s">
        <v>1154</v>
      </c>
      <c r="N267" s="207" t="s">
        <v>32</v>
      </c>
      <c r="O267" s="206"/>
      <c r="P267" s="206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101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  <c r="AN267" s="101"/>
      <c r="AO267" s="101"/>
      <c r="AP267" s="101"/>
    </row>
    <row r="268" spans="1:42" ht="15.75" customHeight="1">
      <c r="A268" s="206"/>
      <c r="B268" s="207" t="s">
        <v>1145</v>
      </c>
      <c r="C268" s="207" t="s">
        <v>1146</v>
      </c>
      <c r="D268" s="207" t="s">
        <v>1147</v>
      </c>
      <c r="E268" s="207" t="s">
        <v>1148</v>
      </c>
      <c r="F268" s="207" t="s">
        <v>1184</v>
      </c>
      <c r="G268" s="207" t="s">
        <v>1208</v>
      </c>
      <c r="H268" s="207" t="s">
        <v>1209</v>
      </c>
      <c r="I268" s="207" t="s">
        <v>1151</v>
      </c>
      <c r="J268" s="207" t="s">
        <v>1210</v>
      </c>
      <c r="K268" s="207">
        <v>2</v>
      </c>
      <c r="L268" s="207" t="s">
        <v>1211</v>
      </c>
      <c r="M268" s="207" t="s">
        <v>1154</v>
      </c>
      <c r="N268" s="207" t="s">
        <v>32</v>
      </c>
      <c r="O268" s="206"/>
      <c r="P268" s="206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1"/>
      <c r="AD268" s="101"/>
      <c r="AE268" s="101"/>
      <c r="AF268" s="101"/>
      <c r="AG268" s="101"/>
      <c r="AH268" s="101"/>
      <c r="AI268" s="101"/>
      <c r="AJ268" s="101"/>
      <c r="AK268" s="101"/>
      <c r="AL268" s="101"/>
      <c r="AM268" s="101"/>
      <c r="AN268" s="101"/>
      <c r="AO268" s="101"/>
      <c r="AP268" s="101"/>
    </row>
    <row r="269" spans="1:42" ht="15.75" customHeight="1">
      <c r="A269" s="206"/>
      <c r="B269" s="207" t="s">
        <v>1145</v>
      </c>
      <c r="C269" s="207" t="s">
        <v>1146</v>
      </c>
      <c r="D269" s="207" t="s">
        <v>1147</v>
      </c>
      <c r="E269" s="207" t="s">
        <v>1148</v>
      </c>
      <c r="F269" s="207" t="s">
        <v>1212</v>
      </c>
      <c r="G269" s="207" t="s">
        <v>1213</v>
      </c>
      <c r="H269" s="207" t="s">
        <v>1214</v>
      </c>
      <c r="I269" s="207" t="s">
        <v>1173</v>
      </c>
      <c r="J269" s="207" t="s">
        <v>1162</v>
      </c>
      <c r="K269" s="207">
        <v>8</v>
      </c>
      <c r="L269" s="207" t="s">
        <v>1215</v>
      </c>
      <c r="M269" s="207" t="s">
        <v>1154</v>
      </c>
      <c r="N269" s="207" t="s">
        <v>32</v>
      </c>
      <c r="O269" s="206"/>
      <c r="P269" s="206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1"/>
      <c r="AD269" s="101"/>
      <c r="AE269" s="101"/>
      <c r="AF269" s="101"/>
      <c r="AG269" s="101"/>
      <c r="AH269" s="101"/>
      <c r="AI269" s="101"/>
      <c r="AJ269" s="101"/>
      <c r="AK269" s="101"/>
      <c r="AL269" s="101"/>
      <c r="AM269" s="101"/>
      <c r="AN269" s="101"/>
      <c r="AO269" s="101"/>
      <c r="AP269" s="101"/>
    </row>
    <row r="270" spans="1:42" ht="15.75" customHeight="1">
      <c r="A270" s="206"/>
      <c r="B270" s="207" t="s">
        <v>1145</v>
      </c>
      <c r="C270" s="207" t="s">
        <v>1146</v>
      </c>
      <c r="D270" s="207" t="s">
        <v>1147</v>
      </c>
      <c r="E270" s="207" t="s">
        <v>1148</v>
      </c>
      <c r="F270" s="207" t="s">
        <v>1216</v>
      </c>
      <c r="G270" s="207" t="s">
        <v>1217</v>
      </c>
      <c r="H270" s="207" t="s">
        <v>1218</v>
      </c>
      <c r="I270" s="207" t="s">
        <v>1173</v>
      </c>
      <c r="J270" s="207" t="s">
        <v>1162</v>
      </c>
      <c r="K270" s="207">
        <v>2</v>
      </c>
      <c r="L270" s="207" t="s">
        <v>1219</v>
      </c>
      <c r="M270" s="207" t="s">
        <v>1154</v>
      </c>
      <c r="N270" s="207" t="s">
        <v>32</v>
      </c>
      <c r="O270" s="206"/>
      <c r="P270" s="206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  <c r="AB270" s="101"/>
      <c r="AC270" s="101"/>
      <c r="AD270" s="101"/>
      <c r="AE270" s="101"/>
      <c r="AF270" s="101"/>
      <c r="AG270" s="101"/>
      <c r="AH270" s="101"/>
      <c r="AI270" s="101"/>
      <c r="AJ270" s="101"/>
      <c r="AK270" s="101"/>
      <c r="AL270" s="101"/>
      <c r="AM270" s="101"/>
      <c r="AN270" s="101"/>
      <c r="AO270" s="101"/>
      <c r="AP270" s="101"/>
    </row>
    <row r="271" spans="1:42" ht="15.75" customHeight="1">
      <c r="A271" s="206"/>
      <c r="B271" s="207" t="s">
        <v>1145</v>
      </c>
      <c r="C271" s="207" t="s">
        <v>1146</v>
      </c>
      <c r="D271" s="207" t="s">
        <v>1147</v>
      </c>
      <c r="E271" s="207" t="s">
        <v>1148</v>
      </c>
      <c r="F271" s="207" t="s">
        <v>1220</v>
      </c>
      <c r="G271" s="207" t="s">
        <v>1221</v>
      </c>
      <c r="H271" s="207" t="s">
        <v>1222</v>
      </c>
      <c r="I271" s="207" t="s">
        <v>1173</v>
      </c>
      <c r="J271" s="207" t="s">
        <v>1162</v>
      </c>
      <c r="K271" s="207">
        <v>3</v>
      </c>
      <c r="L271" s="207" t="s">
        <v>1223</v>
      </c>
      <c r="M271" s="207" t="s">
        <v>1154</v>
      </c>
      <c r="N271" s="207" t="s">
        <v>32</v>
      </c>
      <c r="O271" s="206"/>
      <c r="P271" s="206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1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  <c r="AN271" s="101"/>
      <c r="AO271" s="101"/>
      <c r="AP271" s="101"/>
    </row>
    <row r="272" spans="1:42" ht="15.75" customHeight="1">
      <c r="A272" s="206"/>
      <c r="B272" s="207" t="s">
        <v>1145</v>
      </c>
      <c r="C272" s="207" t="s">
        <v>1146</v>
      </c>
      <c r="D272" s="207" t="s">
        <v>1147</v>
      </c>
      <c r="E272" s="207" t="s">
        <v>1148</v>
      </c>
      <c r="F272" s="207" t="s">
        <v>1224</v>
      </c>
      <c r="G272" s="207" t="s">
        <v>1217</v>
      </c>
      <c r="H272" s="207" t="s">
        <v>1218</v>
      </c>
      <c r="I272" s="207" t="s">
        <v>1225</v>
      </c>
      <c r="J272" s="207" t="s">
        <v>1162</v>
      </c>
      <c r="K272" s="207">
        <v>2</v>
      </c>
      <c r="L272" s="207" t="s">
        <v>1226</v>
      </c>
      <c r="M272" s="207" t="s">
        <v>1154</v>
      </c>
      <c r="N272" s="207" t="s">
        <v>32</v>
      </c>
      <c r="O272" s="206"/>
      <c r="P272" s="206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1"/>
      <c r="AD272" s="101"/>
      <c r="AE272" s="101"/>
      <c r="AF272" s="101"/>
      <c r="AG272" s="101"/>
      <c r="AH272" s="101"/>
      <c r="AI272" s="101"/>
      <c r="AJ272" s="101"/>
      <c r="AK272" s="101"/>
      <c r="AL272" s="101"/>
      <c r="AM272" s="101"/>
      <c r="AN272" s="101"/>
      <c r="AO272" s="101"/>
      <c r="AP272" s="101"/>
    </row>
    <row r="273" spans="1:42" ht="15.75" customHeight="1">
      <c r="A273" s="206"/>
      <c r="B273" s="207" t="s">
        <v>1145</v>
      </c>
      <c r="C273" s="207" t="s">
        <v>1146</v>
      </c>
      <c r="D273" s="207" t="s">
        <v>1147</v>
      </c>
      <c r="E273" s="207" t="s">
        <v>1148</v>
      </c>
      <c r="F273" s="207" t="s">
        <v>1224</v>
      </c>
      <c r="G273" s="207" t="s">
        <v>1227</v>
      </c>
      <c r="H273" s="207" t="s">
        <v>1228</v>
      </c>
      <c r="I273" s="207" t="s">
        <v>1181</v>
      </c>
      <c r="J273" s="207" t="s">
        <v>1162</v>
      </c>
      <c r="K273" s="207">
        <v>2</v>
      </c>
      <c r="L273" s="207" t="s">
        <v>1229</v>
      </c>
      <c r="M273" s="207" t="s">
        <v>1154</v>
      </c>
      <c r="N273" s="207" t="s">
        <v>32</v>
      </c>
      <c r="O273" s="206"/>
      <c r="P273" s="206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  <c r="AN273" s="101"/>
      <c r="AO273" s="101"/>
      <c r="AP273" s="101"/>
    </row>
    <row r="274" spans="1:42" ht="15.75" customHeight="1">
      <c r="A274" s="206"/>
      <c r="B274" s="207" t="s">
        <v>1145</v>
      </c>
      <c r="C274" s="207" t="s">
        <v>1146</v>
      </c>
      <c r="D274" s="207" t="s">
        <v>1147</v>
      </c>
      <c r="E274" s="207" t="s">
        <v>1148</v>
      </c>
      <c r="F274" s="207" t="s">
        <v>1176</v>
      </c>
      <c r="G274" s="207" t="s">
        <v>1159</v>
      </c>
      <c r="H274" s="207" t="s">
        <v>1160</v>
      </c>
      <c r="I274" s="207" t="s">
        <v>1151</v>
      </c>
      <c r="J274" s="207" t="s">
        <v>1152</v>
      </c>
      <c r="K274" s="207">
        <v>148.6</v>
      </c>
      <c r="L274" s="207" t="s">
        <v>1230</v>
      </c>
      <c r="M274" s="207" t="s">
        <v>58</v>
      </c>
      <c r="N274" s="207" t="s">
        <v>32</v>
      </c>
      <c r="O274" s="206"/>
      <c r="P274" s="206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  <c r="AN274" s="101"/>
      <c r="AO274" s="101"/>
      <c r="AP274" s="101"/>
    </row>
    <row r="275" spans="1:42" ht="15.75" customHeight="1">
      <c r="A275" s="206"/>
      <c r="B275" s="207" t="s">
        <v>1145</v>
      </c>
      <c r="C275" s="207" t="s">
        <v>1146</v>
      </c>
      <c r="D275" s="207" t="s">
        <v>1147</v>
      </c>
      <c r="E275" s="207" t="s">
        <v>1148</v>
      </c>
      <c r="F275" s="207" t="s">
        <v>1176</v>
      </c>
      <c r="G275" s="207" t="s">
        <v>1159</v>
      </c>
      <c r="H275" s="207" t="s">
        <v>1160</v>
      </c>
      <c r="I275" s="207" t="s">
        <v>1231</v>
      </c>
      <c r="J275" s="207" t="s">
        <v>1162</v>
      </c>
      <c r="K275" s="207">
        <v>143.6</v>
      </c>
      <c r="L275" s="207" t="s">
        <v>1230</v>
      </c>
      <c r="M275" s="207" t="s">
        <v>58</v>
      </c>
      <c r="N275" s="207" t="s">
        <v>32</v>
      </c>
      <c r="O275" s="206"/>
      <c r="P275" s="206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1"/>
      <c r="AP275" s="101"/>
    </row>
    <row r="276" spans="1:42" ht="15.75" customHeight="1">
      <c r="A276" s="206"/>
      <c r="B276" s="207" t="s">
        <v>1145</v>
      </c>
      <c r="C276" s="207" t="s">
        <v>1146</v>
      </c>
      <c r="D276" s="207" t="s">
        <v>1147</v>
      </c>
      <c r="E276" s="207" t="s">
        <v>1148</v>
      </c>
      <c r="F276" s="207" t="s">
        <v>1176</v>
      </c>
      <c r="G276" s="207" t="s">
        <v>1232</v>
      </c>
      <c r="H276" s="207" t="s">
        <v>1233</v>
      </c>
      <c r="I276" s="207" t="s">
        <v>1234</v>
      </c>
      <c r="J276" s="207" t="s">
        <v>1162</v>
      </c>
      <c r="K276" s="207">
        <v>131.69999999999999</v>
      </c>
      <c r="L276" s="207" t="s">
        <v>1235</v>
      </c>
      <c r="M276" s="207" t="s">
        <v>58</v>
      </c>
      <c r="N276" s="207" t="s">
        <v>32</v>
      </c>
      <c r="O276" s="206"/>
      <c r="P276" s="206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1"/>
      <c r="AP276" s="101"/>
    </row>
    <row r="277" spans="1:42" ht="15.75" customHeight="1">
      <c r="A277" s="206"/>
      <c r="B277" s="207" t="s">
        <v>1145</v>
      </c>
      <c r="C277" s="207" t="s">
        <v>1146</v>
      </c>
      <c r="D277" s="207" t="s">
        <v>1147</v>
      </c>
      <c r="E277" s="207" t="s">
        <v>1148</v>
      </c>
      <c r="F277" s="207" t="s">
        <v>1236</v>
      </c>
      <c r="G277" s="207" t="s">
        <v>1237</v>
      </c>
      <c r="H277" s="207" t="s">
        <v>1218</v>
      </c>
      <c r="I277" s="207" t="s">
        <v>1151</v>
      </c>
      <c r="J277" s="207" t="s">
        <v>1162</v>
      </c>
      <c r="K277" s="207">
        <v>7.2</v>
      </c>
      <c r="L277" s="207" t="s">
        <v>1238</v>
      </c>
      <c r="M277" s="207" t="s">
        <v>58</v>
      </c>
      <c r="N277" s="207" t="s">
        <v>32</v>
      </c>
      <c r="O277" s="206"/>
      <c r="P277" s="206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1"/>
      <c r="AP277" s="101"/>
    </row>
    <row r="278" spans="1:42" ht="15.75" customHeight="1">
      <c r="A278" s="206"/>
      <c r="B278" s="207" t="s">
        <v>1145</v>
      </c>
      <c r="C278" s="207" t="s">
        <v>1146</v>
      </c>
      <c r="D278" s="207" t="s">
        <v>1147</v>
      </c>
      <c r="E278" s="207" t="s">
        <v>1148</v>
      </c>
      <c r="F278" s="206"/>
      <c r="G278" s="206"/>
      <c r="H278" s="206"/>
      <c r="I278" s="206"/>
      <c r="J278" s="206"/>
      <c r="K278" s="206"/>
      <c r="L278" s="206"/>
      <c r="M278" s="206"/>
      <c r="N278" s="206"/>
      <c r="O278" s="206"/>
      <c r="P278" s="206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  <c r="AA278" s="101"/>
      <c r="AB278" s="101"/>
      <c r="AC278" s="101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  <c r="AN278" s="101"/>
      <c r="AO278" s="101"/>
      <c r="AP278" s="101"/>
    </row>
    <row r="279" spans="1:42" ht="15.75" customHeight="1">
      <c r="A279" s="206"/>
      <c r="B279" s="207" t="s">
        <v>1145</v>
      </c>
      <c r="C279" s="207" t="s">
        <v>1146</v>
      </c>
      <c r="D279" s="207" t="s">
        <v>1147</v>
      </c>
      <c r="E279" s="207" t="s">
        <v>1148</v>
      </c>
      <c r="F279" s="206"/>
      <c r="G279" s="206"/>
      <c r="H279" s="206"/>
      <c r="I279" s="206"/>
      <c r="J279" s="206"/>
      <c r="K279" s="206"/>
      <c r="L279" s="206"/>
      <c r="M279" s="206"/>
      <c r="N279" s="206"/>
      <c r="O279" s="206"/>
      <c r="P279" s="206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01"/>
      <c r="AK279" s="101"/>
      <c r="AL279" s="101"/>
      <c r="AM279" s="101"/>
      <c r="AN279" s="101"/>
      <c r="AO279" s="101"/>
      <c r="AP279" s="101"/>
    </row>
    <row r="280" spans="1:42" ht="144.75" customHeight="1">
      <c r="A280" s="207"/>
      <c r="B280" s="208" t="s">
        <v>1239</v>
      </c>
      <c r="C280" s="207" t="s">
        <v>1240</v>
      </c>
      <c r="D280" s="208" t="s">
        <v>1241</v>
      </c>
      <c r="E280" s="207" t="s">
        <v>1242</v>
      </c>
      <c r="F280" s="207" t="s">
        <v>1243</v>
      </c>
      <c r="G280" s="209" t="s">
        <v>1244</v>
      </c>
      <c r="H280" s="210" t="s">
        <v>1245</v>
      </c>
      <c r="I280" s="207" t="s">
        <v>1240</v>
      </c>
      <c r="J280" s="207" t="s">
        <v>1246</v>
      </c>
      <c r="K280" s="207">
        <v>2244</v>
      </c>
      <c r="L280" s="207">
        <v>36528</v>
      </c>
      <c r="M280" s="206"/>
      <c r="N280" s="207" t="s">
        <v>1247</v>
      </c>
      <c r="O280" s="207" t="s">
        <v>1247</v>
      </c>
      <c r="P280" s="207" t="s">
        <v>1247</v>
      </c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1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  <c r="AO280" s="101"/>
      <c r="AP280" s="101"/>
    </row>
    <row r="281" spans="1:42" ht="15.75" customHeight="1">
      <c r="A281" s="19">
        <v>105</v>
      </c>
      <c r="B281" s="19" t="s">
        <v>1248</v>
      </c>
      <c r="C281" s="19" t="s">
        <v>1249</v>
      </c>
      <c r="D281" s="211" t="s">
        <v>1250</v>
      </c>
      <c r="E281" s="19" t="s">
        <v>1251</v>
      </c>
      <c r="F281" s="19" t="s">
        <v>1252</v>
      </c>
      <c r="G281" s="19" t="s">
        <v>1253</v>
      </c>
      <c r="H281" s="19" t="s">
        <v>1254</v>
      </c>
      <c r="I281" s="19" t="s">
        <v>1249</v>
      </c>
      <c r="J281" s="19" t="s">
        <v>1255</v>
      </c>
      <c r="K281" s="19">
        <v>5</v>
      </c>
      <c r="L281" s="47">
        <v>45140</v>
      </c>
      <c r="M281" s="19" t="s">
        <v>1256</v>
      </c>
      <c r="N281" s="19" t="s">
        <v>1257</v>
      </c>
      <c r="O281" s="19">
        <v>654.04</v>
      </c>
      <c r="P281" s="19">
        <v>0</v>
      </c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  <c r="AA281" s="101"/>
      <c r="AB281" s="101"/>
      <c r="AC281" s="101"/>
      <c r="AD281" s="101"/>
      <c r="AE281" s="101"/>
      <c r="AF281" s="101"/>
      <c r="AG281" s="101"/>
      <c r="AH281" s="101"/>
      <c r="AI281" s="101"/>
      <c r="AJ281" s="101"/>
      <c r="AK281" s="101"/>
      <c r="AL281" s="101"/>
      <c r="AM281" s="101"/>
      <c r="AN281" s="101"/>
      <c r="AO281" s="101"/>
      <c r="AP281" s="101"/>
    </row>
    <row r="282" spans="1:42" ht="15.75" customHeight="1">
      <c r="A282" s="19">
        <v>106</v>
      </c>
      <c r="B282" s="19" t="s">
        <v>1248</v>
      </c>
      <c r="C282" s="19" t="s">
        <v>1249</v>
      </c>
      <c r="D282" s="211" t="s">
        <v>1250</v>
      </c>
      <c r="E282" s="19" t="s">
        <v>1251</v>
      </c>
      <c r="F282" s="19" t="s">
        <v>1258</v>
      </c>
      <c r="G282" s="19" t="s">
        <v>1259</v>
      </c>
      <c r="H282" s="19" t="s">
        <v>1260</v>
      </c>
      <c r="I282" s="19" t="s">
        <v>1249</v>
      </c>
      <c r="J282" s="19" t="s">
        <v>747</v>
      </c>
      <c r="K282" s="19">
        <v>19.2</v>
      </c>
      <c r="L282" s="47">
        <v>45134</v>
      </c>
      <c r="M282" s="19" t="s">
        <v>1256</v>
      </c>
      <c r="N282" s="19" t="s">
        <v>1257</v>
      </c>
      <c r="O282" s="19">
        <v>735.7</v>
      </c>
      <c r="P282" s="19">
        <v>0</v>
      </c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  <c r="AA282" s="101"/>
      <c r="AB282" s="101"/>
      <c r="AC282" s="101"/>
      <c r="AD282" s="101"/>
      <c r="AE282" s="101"/>
      <c r="AF282" s="101"/>
      <c r="AG282" s="101"/>
      <c r="AH282" s="101"/>
      <c r="AI282" s="101"/>
      <c r="AJ282" s="101"/>
      <c r="AK282" s="101"/>
      <c r="AL282" s="101"/>
      <c r="AM282" s="101"/>
      <c r="AN282" s="101"/>
      <c r="AO282" s="101"/>
      <c r="AP282" s="101"/>
    </row>
    <row r="283" spans="1:42" ht="72" customHeight="1">
      <c r="A283" s="19">
        <v>107</v>
      </c>
      <c r="B283" s="19" t="s">
        <v>1261</v>
      </c>
      <c r="C283" s="19" t="s">
        <v>1262</v>
      </c>
      <c r="D283" s="211" t="s">
        <v>1263</v>
      </c>
      <c r="E283" s="19" t="s">
        <v>1264</v>
      </c>
      <c r="F283" s="19" t="s">
        <v>1265</v>
      </c>
      <c r="G283" s="19" t="s">
        <v>1266</v>
      </c>
      <c r="H283" s="19" t="s">
        <v>1267</v>
      </c>
      <c r="I283" s="19" t="s">
        <v>1268</v>
      </c>
      <c r="J283" s="19" t="s">
        <v>1269</v>
      </c>
      <c r="K283" s="19">
        <v>122.8</v>
      </c>
      <c r="L283" s="47">
        <v>45148</v>
      </c>
      <c r="M283" s="19" t="s">
        <v>1154</v>
      </c>
      <c r="N283" s="19" t="s">
        <v>1270</v>
      </c>
      <c r="O283" s="212">
        <v>123</v>
      </c>
      <c r="P283" s="19">
        <v>0</v>
      </c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1"/>
      <c r="AD283" s="101"/>
      <c r="AE283" s="101"/>
      <c r="AF283" s="101"/>
      <c r="AG283" s="101"/>
      <c r="AH283" s="101"/>
      <c r="AI283" s="101"/>
      <c r="AJ283" s="101"/>
      <c r="AK283" s="101"/>
      <c r="AL283" s="101"/>
      <c r="AM283" s="101"/>
      <c r="AN283" s="101"/>
      <c r="AO283" s="101"/>
      <c r="AP283" s="101"/>
    </row>
    <row r="284" spans="1:42" ht="87.75" customHeight="1">
      <c r="A284" s="19">
        <v>107</v>
      </c>
      <c r="B284" s="19" t="s">
        <v>1261</v>
      </c>
      <c r="C284" s="19" t="s">
        <v>1271</v>
      </c>
      <c r="D284" s="211" t="s">
        <v>1263</v>
      </c>
      <c r="E284" s="19" t="s">
        <v>1272</v>
      </c>
      <c r="F284" s="19" t="s">
        <v>1265</v>
      </c>
      <c r="G284" s="19" t="s">
        <v>1273</v>
      </c>
      <c r="H284" s="19" t="s">
        <v>1274</v>
      </c>
      <c r="I284" s="19" t="s">
        <v>1275</v>
      </c>
      <c r="J284" s="19" t="s">
        <v>1269</v>
      </c>
      <c r="K284" s="19">
        <v>32.9</v>
      </c>
      <c r="L284" s="47">
        <v>45119</v>
      </c>
      <c r="M284" s="19" t="s">
        <v>1154</v>
      </c>
      <c r="N284" s="19" t="s">
        <v>32</v>
      </c>
      <c r="O284" s="212">
        <v>33</v>
      </c>
      <c r="P284" s="19">
        <v>0</v>
      </c>
    </row>
    <row r="285" spans="1:42" ht="92.25" customHeight="1">
      <c r="A285" s="19">
        <v>107</v>
      </c>
      <c r="B285" s="19" t="s">
        <v>1261</v>
      </c>
      <c r="C285" s="19" t="s">
        <v>1276</v>
      </c>
      <c r="D285" s="211" t="s">
        <v>1263</v>
      </c>
      <c r="E285" s="19" t="s">
        <v>1272</v>
      </c>
      <c r="F285" s="19" t="s">
        <v>1265</v>
      </c>
      <c r="G285" s="19" t="s">
        <v>1277</v>
      </c>
      <c r="H285" s="19" t="s">
        <v>1278</v>
      </c>
      <c r="I285" s="19" t="s">
        <v>1279</v>
      </c>
      <c r="J285" s="19" t="s">
        <v>1280</v>
      </c>
      <c r="K285" s="19">
        <v>228.8</v>
      </c>
      <c r="L285" s="47">
        <v>45092</v>
      </c>
      <c r="M285" s="19" t="s">
        <v>1154</v>
      </c>
      <c r="N285" s="19" t="s">
        <v>32</v>
      </c>
      <c r="O285" s="212">
        <v>230</v>
      </c>
      <c r="P285" s="19">
        <v>0</v>
      </c>
    </row>
    <row r="286" spans="1:42" ht="98.25" customHeight="1">
      <c r="A286" s="19">
        <v>107</v>
      </c>
      <c r="B286" s="19" t="s">
        <v>1261</v>
      </c>
      <c r="C286" s="19" t="s">
        <v>1276</v>
      </c>
      <c r="D286" s="211" t="s">
        <v>1263</v>
      </c>
      <c r="E286" s="19" t="s">
        <v>1272</v>
      </c>
      <c r="F286" s="19" t="s">
        <v>1265</v>
      </c>
      <c r="G286" s="19" t="s">
        <v>1281</v>
      </c>
      <c r="H286" s="19" t="s">
        <v>1282</v>
      </c>
      <c r="I286" s="19" t="s">
        <v>1283</v>
      </c>
      <c r="J286" s="19" t="s">
        <v>1280</v>
      </c>
      <c r="K286" s="19">
        <v>318</v>
      </c>
      <c r="L286" s="113">
        <v>44946</v>
      </c>
      <c r="M286" s="19" t="s">
        <v>1154</v>
      </c>
      <c r="N286" s="19" t="s">
        <v>32</v>
      </c>
      <c r="O286" s="212">
        <v>318</v>
      </c>
      <c r="P286" s="19">
        <v>0</v>
      </c>
    </row>
    <row r="287" spans="1:42" ht="15.75" customHeight="1">
      <c r="A287" s="19">
        <v>108</v>
      </c>
      <c r="B287" s="19" t="s">
        <v>1284</v>
      </c>
      <c r="C287" s="19" t="s">
        <v>1285</v>
      </c>
      <c r="D287" s="19" t="s">
        <v>1286</v>
      </c>
      <c r="E287" s="19" t="s">
        <v>1287</v>
      </c>
      <c r="F287" s="19" t="s">
        <v>1288</v>
      </c>
      <c r="G287" s="19" t="s">
        <v>1289</v>
      </c>
      <c r="H287" s="19" t="s">
        <v>1290</v>
      </c>
      <c r="I287" s="19" t="s">
        <v>1291</v>
      </c>
      <c r="J287" s="19" t="s">
        <v>1292</v>
      </c>
      <c r="K287" s="19">
        <v>100.7</v>
      </c>
      <c r="L287" s="47">
        <v>40291</v>
      </c>
      <c r="M287" s="19" t="s">
        <v>1293</v>
      </c>
      <c r="N287" s="19" t="s">
        <v>32</v>
      </c>
      <c r="O287" s="19">
        <v>11492.98</v>
      </c>
      <c r="P287" s="19">
        <v>0</v>
      </c>
    </row>
    <row r="288" spans="1:42" ht="15.75" customHeight="1">
      <c r="A288" s="19">
        <v>109</v>
      </c>
      <c r="B288" s="19" t="s">
        <v>1284</v>
      </c>
      <c r="C288" s="19" t="s">
        <v>1285</v>
      </c>
      <c r="D288" s="19" t="s">
        <v>1286</v>
      </c>
      <c r="E288" s="19" t="s">
        <v>1287</v>
      </c>
      <c r="F288" s="19" t="s">
        <v>1288</v>
      </c>
      <c r="G288" s="19" t="s">
        <v>1294</v>
      </c>
      <c r="H288" s="19" t="s">
        <v>1295</v>
      </c>
      <c r="I288" s="19" t="s">
        <v>1296</v>
      </c>
      <c r="J288" s="19" t="s">
        <v>1297</v>
      </c>
      <c r="K288" s="19">
        <v>46</v>
      </c>
      <c r="L288" s="47">
        <v>40518</v>
      </c>
      <c r="M288" s="19" t="s">
        <v>1298</v>
      </c>
      <c r="N288" s="19" t="s">
        <v>32</v>
      </c>
      <c r="O288" s="19">
        <v>2360.1</v>
      </c>
      <c r="P288" s="19">
        <v>0</v>
      </c>
    </row>
    <row r="289" spans="1:16" ht="15.75" customHeight="1">
      <c r="A289" s="92">
        <v>110</v>
      </c>
      <c r="B289" s="92" t="s">
        <v>1299</v>
      </c>
      <c r="C289" s="92" t="s">
        <v>1300</v>
      </c>
      <c r="D289" s="92" t="s">
        <v>1301</v>
      </c>
      <c r="E289" s="213" t="s">
        <v>1302</v>
      </c>
      <c r="F289" s="92" t="s">
        <v>25</v>
      </c>
      <c r="G289" s="92" t="s">
        <v>1303</v>
      </c>
      <c r="H289" s="92" t="s">
        <v>1304</v>
      </c>
      <c r="I289" s="92" t="s">
        <v>1305</v>
      </c>
      <c r="J289" s="92" t="s">
        <v>1306</v>
      </c>
      <c r="K289" s="92" t="s">
        <v>1307</v>
      </c>
      <c r="L289" s="95">
        <v>44567</v>
      </c>
      <c r="M289" s="92" t="s">
        <v>58</v>
      </c>
      <c r="N289" s="92" t="s">
        <v>32</v>
      </c>
      <c r="O289" s="92" t="s">
        <v>1308</v>
      </c>
      <c r="P289" s="92" t="s">
        <v>1309</v>
      </c>
    </row>
    <row r="290" spans="1:16" ht="15.75" customHeight="1">
      <c r="A290" s="92">
        <v>111</v>
      </c>
      <c r="B290" s="92" t="s">
        <v>1299</v>
      </c>
      <c r="C290" s="92" t="s">
        <v>1300</v>
      </c>
      <c r="D290" s="92" t="s">
        <v>1301</v>
      </c>
      <c r="E290" s="213" t="s">
        <v>1302</v>
      </c>
      <c r="F290" s="92" t="s">
        <v>25</v>
      </c>
      <c r="G290" s="92" t="s">
        <v>1310</v>
      </c>
      <c r="H290" s="92" t="s">
        <v>1311</v>
      </c>
      <c r="I290" s="92" t="s">
        <v>1305</v>
      </c>
      <c r="J290" s="92" t="s">
        <v>661</v>
      </c>
      <c r="K290" s="92" t="s">
        <v>1312</v>
      </c>
      <c r="L290" s="214">
        <v>43794</v>
      </c>
      <c r="M290" s="92" t="s">
        <v>177</v>
      </c>
      <c r="N290" s="92" t="s">
        <v>32</v>
      </c>
      <c r="O290" s="92" t="s">
        <v>1313</v>
      </c>
      <c r="P290" s="92" t="s">
        <v>1309</v>
      </c>
    </row>
    <row r="291" spans="1:16" ht="15.75" customHeight="1">
      <c r="A291" s="92">
        <v>112</v>
      </c>
      <c r="B291" s="92" t="s">
        <v>1299</v>
      </c>
      <c r="C291" s="92" t="s">
        <v>1300</v>
      </c>
      <c r="D291" s="92" t="s">
        <v>1301</v>
      </c>
      <c r="E291" s="213" t="s">
        <v>1302</v>
      </c>
      <c r="F291" s="92" t="s">
        <v>25</v>
      </c>
      <c r="G291" s="92" t="s">
        <v>1314</v>
      </c>
      <c r="H291" s="92" t="s">
        <v>1315</v>
      </c>
      <c r="I291" s="92" t="s">
        <v>1305</v>
      </c>
      <c r="J291" s="92" t="s">
        <v>710</v>
      </c>
      <c r="K291" s="92" t="s">
        <v>1316</v>
      </c>
      <c r="L291" s="95">
        <v>44384</v>
      </c>
      <c r="M291" s="92" t="s">
        <v>177</v>
      </c>
      <c r="N291" s="92" t="s">
        <v>32</v>
      </c>
      <c r="O291" s="92" t="s">
        <v>1317</v>
      </c>
      <c r="P291" s="92" t="s">
        <v>1309</v>
      </c>
    </row>
    <row r="292" spans="1:16" ht="15.75" customHeight="1">
      <c r="A292" s="101"/>
      <c r="B292" s="19" t="s">
        <v>1144</v>
      </c>
      <c r="C292" s="19" t="s">
        <v>1318</v>
      </c>
      <c r="D292" s="19" t="s">
        <v>1319</v>
      </c>
      <c r="E292" s="19" t="s">
        <v>1320</v>
      </c>
      <c r="F292" s="92" t="s">
        <v>1321</v>
      </c>
      <c r="G292" s="19" t="s">
        <v>1322</v>
      </c>
      <c r="H292" s="19" t="s">
        <v>1323</v>
      </c>
      <c r="I292" s="19" t="s">
        <v>1324</v>
      </c>
      <c r="J292" s="19" t="s">
        <v>1325</v>
      </c>
      <c r="K292" s="19">
        <v>5</v>
      </c>
      <c r="L292" s="103">
        <v>42669</v>
      </c>
      <c r="M292" s="19" t="s">
        <v>1326</v>
      </c>
      <c r="N292" s="19" t="s">
        <v>32</v>
      </c>
      <c r="O292" s="19">
        <v>8560.8700000000008</v>
      </c>
      <c r="P292" s="19">
        <v>0</v>
      </c>
    </row>
    <row r="293" spans="1:16" ht="15.75" customHeight="1">
      <c r="A293" s="101"/>
      <c r="B293" s="19" t="s">
        <v>1144</v>
      </c>
      <c r="C293" s="19" t="s">
        <v>1318</v>
      </c>
      <c r="D293" s="19" t="s">
        <v>1319</v>
      </c>
      <c r="E293" s="19" t="s">
        <v>1320</v>
      </c>
      <c r="F293" s="92" t="s">
        <v>1327</v>
      </c>
      <c r="G293" s="19" t="s">
        <v>1328</v>
      </c>
      <c r="H293" s="19" t="s">
        <v>1329</v>
      </c>
      <c r="I293" s="19" t="s">
        <v>1324</v>
      </c>
      <c r="J293" s="19" t="s">
        <v>1330</v>
      </c>
      <c r="K293" s="19">
        <v>20</v>
      </c>
      <c r="L293" s="47">
        <v>44607</v>
      </c>
      <c r="M293" s="47">
        <v>46433</v>
      </c>
      <c r="N293" s="19" t="s">
        <v>32</v>
      </c>
      <c r="O293" s="19">
        <v>5257.55</v>
      </c>
      <c r="P293" s="19">
        <v>0</v>
      </c>
    </row>
    <row r="294" spans="1:16" ht="15.75" customHeight="1">
      <c r="A294" s="101"/>
      <c r="B294" s="19" t="s">
        <v>1144</v>
      </c>
      <c r="C294" s="19" t="s">
        <v>1318</v>
      </c>
      <c r="D294" s="19" t="s">
        <v>1319</v>
      </c>
      <c r="E294" s="19" t="s">
        <v>1320</v>
      </c>
      <c r="F294" s="92" t="s">
        <v>1331</v>
      </c>
      <c r="G294" s="19" t="s">
        <v>1328</v>
      </c>
      <c r="H294" s="19" t="s">
        <v>1329</v>
      </c>
      <c r="I294" s="19" t="s">
        <v>1332</v>
      </c>
      <c r="J294" s="19" t="s">
        <v>1333</v>
      </c>
      <c r="K294" s="19">
        <v>20</v>
      </c>
      <c r="L294" s="103">
        <v>43810</v>
      </c>
      <c r="M294" s="19" t="s">
        <v>1326</v>
      </c>
      <c r="N294" s="19" t="s">
        <v>32</v>
      </c>
      <c r="O294" s="19">
        <v>5208.76</v>
      </c>
      <c r="P294" s="19">
        <v>0</v>
      </c>
    </row>
    <row r="295" spans="1:16" ht="15.75" customHeight="1">
      <c r="A295" s="101"/>
      <c r="B295" s="19" t="s">
        <v>1144</v>
      </c>
      <c r="C295" s="19" t="s">
        <v>1318</v>
      </c>
      <c r="D295" s="19" t="s">
        <v>1319</v>
      </c>
      <c r="E295" s="19" t="s">
        <v>1320</v>
      </c>
      <c r="F295" s="92" t="s">
        <v>1331</v>
      </c>
      <c r="G295" s="19" t="s">
        <v>1328</v>
      </c>
      <c r="H295" s="19" t="s">
        <v>1329</v>
      </c>
      <c r="I295" s="19" t="s">
        <v>1334</v>
      </c>
      <c r="J295" s="19" t="s">
        <v>1335</v>
      </c>
      <c r="K295" s="19">
        <v>25.82</v>
      </c>
      <c r="L295" s="47">
        <v>43852</v>
      </c>
      <c r="M295" s="19" t="s">
        <v>1326</v>
      </c>
      <c r="N295" s="19" t="s">
        <v>32</v>
      </c>
      <c r="O295" s="19">
        <v>14570.07</v>
      </c>
      <c r="P295" s="19">
        <v>0</v>
      </c>
    </row>
    <row r="296" spans="1:16" ht="15.75" customHeight="1">
      <c r="A296" s="101"/>
      <c r="B296" s="19" t="s">
        <v>1144</v>
      </c>
      <c r="C296" s="19" t="s">
        <v>1318</v>
      </c>
      <c r="D296" s="19" t="s">
        <v>1319</v>
      </c>
      <c r="E296" s="19" t="s">
        <v>1320</v>
      </c>
      <c r="F296" s="92" t="s">
        <v>1336</v>
      </c>
      <c r="G296" s="19" t="s">
        <v>1337</v>
      </c>
      <c r="H296" s="19" t="s">
        <v>1338</v>
      </c>
      <c r="I296" s="19" t="s">
        <v>1339</v>
      </c>
      <c r="J296" s="19" t="s">
        <v>1340</v>
      </c>
      <c r="K296" s="19">
        <v>1</v>
      </c>
      <c r="L296" s="47">
        <v>42485</v>
      </c>
      <c r="M296" s="19" t="s">
        <v>1326</v>
      </c>
      <c r="N296" s="19" t="s">
        <v>32</v>
      </c>
      <c r="O296" s="19">
        <v>181.13</v>
      </c>
      <c r="P296" s="19">
        <v>0</v>
      </c>
    </row>
    <row r="297" spans="1:16" ht="15.75" customHeight="1">
      <c r="A297" s="101"/>
      <c r="B297" s="19" t="s">
        <v>1144</v>
      </c>
      <c r="C297" s="19" t="s">
        <v>1318</v>
      </c>
      <c r="D297" s="19" t="s">
        <v>1319</v>
      </c>
      <c r="E297" s="19" t="s">
        <v>1320</v>
      </c>
      <c r="F297" s="92" t="s">
        <v>1341</v>
      </c>
      <c r="G297" s="19" t="s">
        <v>1342</v>
      </c>
      <c r="H297" s="19" t="s">
        <v>1343</v>
      </c>
      <c r="I297" s="19" t="s">
        <v>1344</v>
      </c>
      <c r="J297" s="19" t="s">
        <v>1345</v>
      </c>
      <c r="K297" s="19">
        <v>4.5</v>
      </c>
      <c r="L297" s="47">
        <v>44578</v>
      </c>
      <c r="M297" s="47">
        <v>46404</v>
      </c>
      <c r="N297" s="19" t="s">
        <v>32</v>
      </c>
      <c r="O297" s="19">
        <v>3353.03</v>
      </c>
      <c r="P297" s="19">
        <v>0</v>
      </c>
    </row>
    <row r="298" spans="1:16" ht="15.75" customHeight="1">
      <c r="A298" s="101"/>
      <c r="B298" s="19" t="s">
        <v>1144</v>
      </c>
      <c r="C298" s="19" t="s">
        <v>1318</v>
      </c>
      <c r="D298" s="19" t="s">
        <v>1319</v>
      </c>
      <c r="E298" s="19" t="s">
        <v>1320</v>
      </c>
      <c r="F298" s="92" t="s">
        <v>1341</v>
      </c>
      <c r="G298" s="19" t="s">
        <v>1342</v>
      </c>
      <c r="H298" s="19" t="s">
        <v>1343</v>
      </c>
      <c r="I298" s="19" t="s">
        <v>1346</v>
      </c>
      <c r="J298" s="19" t="s">
        <v>1347</v>
      </c>
      <c r="K298" s="19">
        <v>4.5</v>
      </c>
      <c r="L298" s="47">
        <v>44586</v>
      </c>
      <c r="M298" s="47">
        <v>46412</v>
      </c>
      <c r="N298" s="19" t="s">
        <v>32</v>
      </c>
      <c r="O298" s="19">
        <v>686.57</v>
      </c>
      <c r="P298" s="19">
        <v>0</v>
      </c>
    </row>
    <row r="299" spans="1:16" ht="15.75" customHeight="1">
      <c r="A299" s="101"/>
      <c r="B299" s="19" t="s">
        <v>1144</v>
      </c>
      <c r="C299" s="19" t="s">
        <v>1318</v>
      </c>
      <c r="D299" s="19" t="s">
        <v>1319</v>
      </c>
      <c r="E299" s="19" t="s">
        <v>1320</v>
      </c>
      <c r="F299" s="92" t="s">
        <v>1348</v>
      </c>
      <c r="G299" s="19" t="s">
        <v>621</v>
      </c>
      <c r="H299" s="19" t="s">
        <v>1349</v>
      </c>
      <c r="I299" s="19" t="s">
        <v>1324</v>
      </c>
      <c r="J299" s="19" t="s">
        <v>1350</v>
      </c>
      <c r="K299" s="19">
        <v>39.74</v>
      </c>
      <c r="L299" s="47">
        <v>44712</v>
      </c>
      <c r="M299" s="47">
        <v>46538</v>
      </c>
      <c r="N299" s="19" t="s">
        <v>32</v>
      </c>
      <c r="O299" s="19">
        <v>10424.9</v>
      </c>
      <c r="P299" s="19">
        <v>0</v>
      </c>
    </row>
    <row r="300" spans="1:16" ht="15.75" customHeight="1">
      <c r="A300" s="101"/>
      <c r="B300" s="19" t="s">
        <v>1144</v>
      </c>
      <c r="C300" s="19" t="s">
        <v>1318</v>
      </c>
      <c r="D300" s="19" t="s">
        <v>1319</v>
      </c>
      <c r="E300" s="19" t="s">
        <v>1320</v>
      </c>
      <c r="F300" s="92" t="s">
        <v>1351</v>
      </c>
      <c r="G300" s="19" t="s">
        <v>1352</v>
      </c>
      <c r="H300" s="19" t="s">
        <v>1353</v>
      </c>
      <c r="I300" s="19" t="s">
        <v>1354</v>
      </c>
      <c r="J300" s="19" t="s">
        <v>1355</v>
      </c>
      <c r="K300" s="19">
        <v>1</v>
      </c>
      <c r="L300" s="103">
        <v>44529</v>
      </c>
      <c r="M300" s="103">
        <v>46355</v>
      </c>
      <c r="N300" s="19" t="s">
        <v>32</v>
      </c>
      <c r="O300" s="19">
        <v>878.17</v>
      </c>
      <c r="P300" s="19">
        <v>0</v>
      </c>
    </row>
    <row r="301" spans="1:16" ht="15.75" customHeight="1">
      <c r="A301" s="101"/>
      <c r="B301" s="19" t="s">
        <v>1144</v>
      </c>
      <c r="C301" s="19" t="s">
        <v>1318</v>
      </c>
      <c r="D301" s="19" t="s">
        <v>1319</v>
      </c>
      <c r="E301" s="19" t="s">
        <v>1320</v>
      </c>
      <c r="F301" s="92" t="s">
        <v>1321</v>
      </c>
      <c r="G301" s="19" t="s">
        <v>1356</v>
      </c>
      <c r="H301" s="19" t="s">
        <v>1357</v>
      </c>
      <c r="I301" s="19" t="s">
        <v>1346</v>
      </c>
      <c r="J301" s="19" t="s">
        <v>1358</v>
      </c>
      <c r="K301" s="19">
        <v>1.4</v>
      </c>
      <c r="L301" s="47">
        <v>40966</v>
      </c>
      <c r="M301" s="47">
        <v>46080</v>
      </c>
      <c r="N301" s="19" t="s">
        <v>32</v>
      </c>
      <c r="O301" s="19">
        <v>881.68</v>
      </c>
      <c r="P301" s="19">
        <v>0</v>
      </c>
    </row>
    <row r="302" spans="1:16" ht="15.75" customHeight="1">
      <c r="A302" s="101"/>
      <c r="B302" s="19" t="s">
        <v>1144</v>
      </c>
      <c r="C302" s="19" t="s">
        <v>1318</v>
      </c>
      <c r="D302" s="19" t="s">
        <v>1319</v>
      </c>
      <c r="E302" s="19" t="s">
        <v>1320</v>
      </c>
      <c r="F302" s="92" t="s">
        <v>1321</v>
      </c>
      <c r="G302" s="19" t="s">
        <v>1356</v>
      </c>
      <c r="H302" s="19" t="s">
        <v>1357</v>
      </c>
      <c r="I302" s="19" t="s">
        <v>1359</v>
      </c>
      <c r="J302" s="19" t="s">
        <v>1360</v>
      </c>
      <c r="K302" s="19">
        <v>1.4</v>
      </c>
      <c r="L302" s="47">
        <v>40966</v>
      </c>
      <c r="M302" s="47">
        <v>46080</v>
      </c>
      <c r="N302" s="19" t="s">
        <v>32</v>
      </c>
      <c r="O302" s="19">
        <v>881.68</v>
      </c>
      <c r="P302" s="19">
        <v>0</v>
      </c>
    </row>
    <row r="303" spans="1:16" ht="15.75" customHeight="1">
      <c r="A303" s="101"/>
      <c r="B303" s="19" t="s">
        <v>1144</v>
      </c>
      <c r="C303" s="19" t="s">
        <v>1318</v>
      </c>
      <c r="D303" s="19" t="s">
        <v>1319</v>
      </c>
      <c r="E303" s="19" t="s">
        <v>1320</v>
      </c>
      <c r="F303" s="92" t="s">
        <v>1321</v>
      </c>
      <c r="G303" s="19" t="s">
        <v>1356</v>
      </c>
      <c r="H303" s="19" t="s">
        <v>1357</v>
      </c>
      <c r="I303" s="19" t="s">
        <v>1361</v>
      </c>
      <c r="J303" s="19" t="s">
        <v>1362</v>
      </c>
      <c r="K303" s="19">
        <v>2.8</v>
      </c>
      <c r="L303" s="47">
        <v>40966</v>
      </c>
      <c r="M303" s="47">
        <v>46080</v>
      </c>
      <c r="N303" s="19" t="s">
        <v>32</v>
      </c>
      <c r="O303" s="19">
        <v>1681.78</v>
      </c>
      <c r="P303" s="19">
        <v>0</v>
      </c>
    </row>
    <row r="304" spans="1:16" ht="15.75" customHeight="1">
      <c r="A304" s="101"/>
      <c r="B304" s="19" t="s">
        <v>1144</v>
      </c>
      <c r="C304" s="19" t="s">
        <v>1318</v>
      </c>
      <c r="D304" s="19" t="s">
        <v>1319</v>
      </c>
      <c r="E304" s="19" t="s">
        <v>1320</v>
      </c>
      <c r="F304" s="92" t="s">
        <v>1341</v>
      </c>
      <c r="G304" s="19" t="s">
        <v>1342</v>
      </c>
      <c r="H304" s="19" t="s">
        <v>1343</v>
      </c>
      <c r="I304" s="19" t="s">
        <v>1359</v>
      </c>
      <c r="J304" s="19" t="s">
        <v>1363</v>
      </c>
      <c r="K304" s="19">
        <v>4</v>
      </c>
      <c r="L304" s="103">
        <v>45209</v>
      </c>
      <c r="M304" s="103">
        <v>47036</v>
      </c>
      <c r="N304" s="19" t="s">
        <v>32</v>
      </c>
      <c r="O304" s="19">
        <v>1135.8800000000001</v>
      </c>
      <c r="P304" s="19">
        <v>0</v>
      </c>
    </row>
    <row r="305" spans="1:16" ht="15.75" customHeight="1">
      <c r="A305" s="101"/>
      <c r="B305" s="19" t="s">
        <v>1144</v>
      </c>
      <c r="C305" s="19" t="s">
        <v>1318</v>
      </c>
      <c r="D305" s="19" t="s">
        <v>1319</v>
      </c>
      <c r="E305" s="19" t="s">
        <v>1320</v>
      </c>
      <c r="F305" s="92" t="s">
        <v>1341</v>
      </c>
      <c r="G305" s="19" t="s">
        <v>1342</v>
      </c>
      <c r="H305" s="19" t="s">
        <v>1343</v>
      </c>
      <c r="I305" s="19" t="s">
        <v>1359</v>
      </c>
      <c r="J305" s="19" t="s">
        <v>1364</v>
      </c>
      <c r="K305" s="19">
        <v>6</v>
      </c>
      <c r="L305" s="47">
        <v>45371</v>
      </c>
      <c r="M305" s="47">
        <v>47197</v>
      </c>
      <c r="N305" s="19" t="s">
        <v>32</v>
      </c>
      <c r="O305" s="19">
        <v>1584</v>
      </c>
      <c r="P305" s="19">
        <v>0</v>
      </c>
    </row>
    <row r="306" spans="1:16" ht="15.75" customHeight="1">
      <c r="A306" s="101"/>
      <c r="B306" s="19" t="s">
        <v>1144</v>
      </c>
      <c r="C306" s="19" t="s">
        <v>1318</v>
      </c>
      <c r="D306" s="19" t="s">
        <v>1319</v>
      </c>
      <c r="E306" s="19" t="s">
        <v>1320</v>
      </c>
      <c r="F306" s="92" t="s">
        <v>1341</v>
      </c>
      <c r="G306" s="19" t="s">
        <v>1342</v>
      </c>
      <c r="H306" s="19" t="s">
        <v>1343</v>
      </c>
      <c r="I306" s="19" t="s">
        <v>1332</v>
      </c>
      <c r="J306" s="19" t="s">
        <v>1365</v>
      </c>
      <c r="K306" s="19">
        <v>4</v>
      </c>
      <c r="L306" s="103">
        <v>45209</v>
      </c>
      <c r="M306" s="103">
        <v>47036</v>
      </c>
      <c r="N306" s="19" t="s">
        <v>32</v>
      </c>
      <c r="O306" s="19">
        <v>1135.08</v>
      </c>
      <c r="P306" s="19">
        <v>0</v>
      </c>
    </row>
    <row r="307" spans="1:16" ht="15.75" customHeight="1">
      <c r="A307" s="101"/>
      <c r="B307" s="19" t="s">
        <v>1144</v>
      </c>
      <c r="C307" s="19" t="s">
        <v>1318</v>
      </c>
      <c r="D307" s="19" t="s">
        <v>1319</v>
      </c>
      <c r="E307" s="19" t="s">
        <v>1320</v>
      </c>
      <c r="F307" s="92" t="s">
        <v>1348</v>
      </c>
      <c r="G307" s="19" t="s">
        <v>621</v>
      </c>
      <c r="H307" s="19" t="s">
        <v>1349</v>
      </c>
      <c r="I307" s="19" t="s">
        <v>1332</v>
      </c>
      <c r="J307" s="19" t="s">
        <v>1333</v>
      </c>
      <c r="K307" s="19">
        <v>9</v>
      </c>
      <c r="L307" s="47">
        <v>45306</v>
      </c>
      <c r="M307" s="47">
        <v>47133</v>
      </c>
      <c r="N307" s="19" t="s">
        <v>32</v>
      </c>
      <c r="O307" s="19">
        <v>2305.98</v>
      </c>
      <c r="P307" s="19">
        <v>0</v>
      </c>
    </row>
    <row r="308" spans="1:16" ht="15.75" customHeight="1">
      <c r="A308" s="101"/>
      <c r="B308" s="19" t="s">
        <v>1144</v>
      </c>
      <c r="C308" s="19" t="s">
        <v>1318</v>
      </c>
      <c r="D308" s="19" t="s">
        <v>1319</v>
      </c>
      <c r="E308" s="19" t="s">
        <v>1320</v>
      </c>
      <c r="F308" s="92" t="s">
        <v>1366</v>
      </c>
      <c r="G308" s="19" t="s">
        <v>1367</v>
      </c>
      <c r="H308" s="19" t="s">
        <v>1368</v>
      </c>
      <c r="I308" s="19" t="s">
        <v>1332</v>
      </c>
      <c r="J308" s="19" t="s">
        <v>1369</v>
      </c>
      <c r="K308" s="19">
        <v>1.5</v>
      </c>
      <c r="L308" s="47">
        <v>45376</v>
      </c>
      <c r="M308" s="47">
        <v>47202</v>
      </c>
      <c r="N308" s="19" t="s">
        <v>32</v>
      </c>
      <c r="O308" s="19">
        <v>375.32</v>
      </c>
      <c r="P308" s="19">
        <v>0</v>
      </c>
    </row>
    <row r="309" spans="1:16" ht="15.75" customHeight="1">
      <c r="A309" s="101"/>
      <c r="B309" s="19" t="s">
        <v>1370</v>
      </c>
      <c r="C309" s="19" t="s">
        <v>1371</v>
      </c>
      <c r="D309" s="19" t="s">
        <v>1372</v>
      </c>
      <c r="E309" s="19" t="s">
        <v>1373</v>
      </c>
      <c r="F309" s="19" t="s">
        <v>1374</v>
      </c>
      <c r="G309" s="19" t="s">
        <v>1375</v>
      </c>
      <c r="H309" s="19" t="s">
        <v>1376</v>
      </c>
      <c r="I309" s="19" t="s">
        <v>1377</v>
      </c>
      <c r="J309" s="19" t="s">
        <v>1378</v>
      </c>
      <c r="K309" s="19">
        <v>1234.7</v>
      </c>
      <c r="L309" s="47">
        <v>45093</v>
      </c>
      <c r="M309" s="178" t="s">
        <v>1379</v>
      </c>
      <c r="N309" s="19" t="s">
        <v>712</v>
      </c>
      <c r="O309" s="19">
        <v>1</v>
      </c>
      <c r="P309" s="101"/>
    </row>
    <row r="310" spans="1:16" ht="15.75" customHeight="1">
      <c r="A310" s="101"/>
      <c r="B310" s="19" t="s">
        <v>1380</v>
      </c>
      <c r="C310" s="19" t="s">
        <v>1381</v>
      </c>
      <c r="D310" s="19">
        <v>991500438</v>
      </c>
      <c r="E310" s="19" t="s">
        <v>1382</v>
      </c>
      <c r="F310" s="19" t="s">
        <v>1383</v>
      </c>
      <c r="G310" s="19" t="s">
        <v>1384</v>
      </c>
      <c r="H310" s="19" t="s">
        <v>1385</v>
      </c>
      <c r="I310" s="178" t="s">
        <v>1385</v>
      </c>
      <c r="J310" s="19" t="s">
        <v>1386</v>
      </c>
      <c r="K310" s="19">
        <v>60.3</v>
      </c>
      <c r="L310" s="103">
        <v>41260</v>
      </c>
      <c r="M310" s="47">
        <v>46035</v>
      </c>
      <c r="N310" s="19" t="s">
        <v>32</v>
      </c>
      <c r="O310" s="19">
        <v>8765.8799999999992</v>
      </c>
      <c r="P310" s="19" t="s">
        <v>43</v>
      </c>
    </row>
    <row r="311" spans="1:16" ht="15.75" customHeight="1">
      <c r="A311" s="101"/>
      <c r="B311" s="101"/>
      <c r="C311" s="101"/>
      <c r="D311" s="101"/>
      <c r="E311" s="101"/>
      <c r="F311" s="19" t="s">
        <v>1387</v>
      </c>
      <c r="G311" s="19" t="s">
        <v>1388</v>
      </c>
      <c r="H311" s="19" t="s">
        <v>1389</v>
      </c>
      <c r="I311" s="19" t="s">
        <v>1390</v>
      </c>
      <c r="J311" s="19" t="s">
        <v>1391</v>
      </c>
      <c r="K311" s="19" t="s">
        <v>1392</v>
      </c>
      <c r="L311" s="47">
        <v>42178</v>
      </c>
      <c r="M311" s="47">
        <v>46140</v>
      </c>
      <c r="N311" s="19" t="s">
        <v>32</v>
      </c>
      <c r="O311" s="19">
        <v>1460.39</v>
      </c>
      <c r="P311" s="19" t="s">
        <v>43</v>
      </c>
    </row>
    <row r="312" spans="1:16" ht="15.75" customHeight="1">
      <c r="A312" s="101"/>
      <c r="B312" s="19"/>
      <c r="C312" s="101"/>
      <c r="D312" s="101"/>
      <c r="E312" s="101"/>
      <c r="F312" s="19" t="s">
        <v>1393</v>
      </c>
      <c r="G312" s="19" t="s">
        <v>1394</v>
      </c>
      <c r="H312" s="19" t="s">
        <v>1395</v>
      </c>
      <c r="I312" s="19" t="s">
        <v>1396</v>
      </c>
      <c r="J312" s="19" t="s">
        <v>702</v>
      </c>
      <c r="K312" s="19">
        <v>11.1</v>
      </c>
      <c r="L312" s="47">
        <v>45264</v>
      </c>
      <c r="M312" s="47">
        <v>47091</v>
      </c>
      <c r="N312" s="19" t="s">
        <v>32</v>
      </c>
      <c r="O312" s="19">
        <v>10722.72</v>
      </c>
      <c r="P312" s="19" t="s">
        <v>43</v>
      </c>
    </row>
    <row r="313" spans="1:16" ht="15.75" customHeight="1">
      <c r="A313" s="101"/>
      <c r="B313" s="19" t="s">
        <v>1397</v>
      </c>
      <c r="C313" s="19" t="s">
        <v>1398</v>
      </c>
      <c r="D313" s="19" t="s">
        <v>1399</v>
      </c>
      <c r="E313" s="19" t="s">
        <v>1400</v>
      </c>
      <c r="F313" s="19">
        <v>0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</row>
    <row r="314" spans="1:16" ht="15.75" customHeight="1">
      <c r="A314" s="101"/>
      <c r="B314" s="19" t="s">
        <v>1401</v>
      </c>
      <c r="C314" s="19" t="s">
        <v>1402</v>
      </c>
      <c r="D314" s="19" t="s">
        <v>1403</v>
      </c>
      <c r="E314" s="19" t="s">
        <v>1404</v>
      </c>
      <c r="F314" s="19" t="s">
        <v>1265</v>
      </c>
      <c r="G314" s="19" t="s">
        <v>1405</v>
      </c>
      <c r="H314" s="19" t="s">
        <v>1406</v>
      </c>
      <c r="I314" s="19" t="s">
        <v>1407</v>
      </c>
      <c r="J314" s="19" t="s">
        <v>1408</v>
      </c>
      <c r="K314" s="19">
        <v>14.58</v>
      </c>
      <c r="L314" s="47">
        <v>40080</v>
      </c>
      <c r="M314" s="19" t="s">
        <v>1409</v>
      </c>
      <c r="N314" s="19" t="s">
        <v>32</v>
      </c>
      <c r="O314" s="19">
        <v>282.07</v>
      </c>
      <c r="P314" s="19" t="s">
        <v>43</v>
      </c>
    </row>
    <row r="315" spans="1:16" ht="15.75" customHeight="1">
      <c r="A315" s="101"/>
      <c r="B315" s="19" t="s">
        <v>1410</v>
      </c>
      <c r="C315" s="19" t="s">
        <v>1411</v>
      </c>
      <c r="D315" s="19" t="s">
        <v>1412</v>
      </c>
      <c r="E315" s="19" t="s">
        <v>1413</v>
      </c>
      <c r="F315" s="19" t="s">
        <v>147</v>
      </c>
      <c r="G315" s="19" t="s">
        <v>949</v>
      </c>
      <c r="H315" s="19" t="s">
        <v>1414</v>
      </c>
      <c r="I315" s="19" t="s">
        <v>1415</v>
      </c>
      <c r="J315" s="19" t="s">
        <v>1416</v>
      </c>
      <c r="K315" s="19">
        <v>67.8</v>
      </c>
      <c r="L315" s="47">
        <v>41947</v>
      </c>
      <c r="M315" s="47">
        <v>45597</v>
      </c>
      <c r="N315" s="19" t="s">
        <v>712</v>
      </c>
      <c r="O315" s="19">
        <v>0.5</v>
      </c>
      <c r="P315" s="19" t="s">
        <v>43</v>
      </c>
    </row>
    <row r="316" spans="1:16" ht="15.75" customHeight="1">
      <c r="A316" s="101"/>
      <c r="B316" s="19" t="s">
        <v>1410</v>
      </c>
      <c r="C316" s="19" t="s">
        <v>1411</v>
      </c>
      <c r="D316" s="19" t="s">
        <v>1412</v>
      </c>
      <c r="E316" s="19" t="s">
        <v>1413</v>
      </c>
      <c r="F316" s="19" t="s">
        <v>147</v>
      </c>
      <c r="G316" s="19" t="s">
        <v>1417</v>
      </c>
      <c r="H316" s="19" t="s">
        <v>1418</v>
      </c>
      <c r="I316" s="19" t="s">
        <v>1419</v>
      </c>
      <c r="J316" s="19" t="s">
        <v>1420</v>
      </c>
      <c r="K316" s="19">
        <v>454</v>
      </c>
      <c r="L316" s="47">
        <v>44980</v>
      </c>
      <c r="M316" s="19" t="s">
        <v>1421</v>
      </c>
      <c r="N316" s="19" t="s">
        <v>32</v>
      </c>
      <c r="O316" s="19">
        <v>1390</v>
      </c>
      <c r="P316" s="19" t="s">
        <v>43</v>
      </c>
    </row>
    <row r="317" spans="1:16" ht="15.75" customHeight="1">
      <c r="A317" s="60"/>
      <c r="B317" s="888" t="s">
        <v>1422</v>
      </c>
      <c r="C317" s="888" t="s">
        <v>1423</v>
      </c>
      <c r="D317" s="887">
        <v>567560599</v>
      </c>
      <c r="E317" s="887" t="s">
        <v>1424</v>
      </c>
      <c r="F317" s="887" t="s">
        <v>1425</v>
      </c>
      <c r="G317" s="888" t="s">
        <v>1426</v>
      </c>
      <c r="H317" s="888" t="s">
        <v>1427</v>
      </c>
      <c r="I317" s="105" t="s">
        <v>1428</v>
      </c>
      <c r="J317" s="105" t="s">
        <v>1429</v>
      </c>
      <c r="K317" s="59">
        <v>3</v>
      </c>
      <c r="L317" s="215">
        <v>44559</v>
      </c>
      <c r="M317" s="215">
        <v>46384</v>
      </c>
      <c r="N317" s="59" t="s">
        <v>32</v>
      </c>
      <c r="O317" s="60"/>
      <c r="P317" s="60"/>
    </row>
    <row r="318" spans="1:16" ht="15.75" customHeight="1">
      <c r="A318" s="60"/>
      <c r="B318" s="861"/>
      <c r="C318" s="861"/>
      <c r="D318" s="861"/>
      <c r="E318" s="861"/>
      <c r="F318" s="861"/>
      <c r="G318" s="861"/>
      <c r="H318" s="861"/>
      <c r="I318" s="105" t="s">
        <v>1430</v>
      </c>
      <c r="J318" s="105" t="s">
        <v>1431</v>
      </c>
      <c r="K318" s="59">
        <v>2</v>
      </c>
      <c r="L318" s="215">
        <v>44543</v>
      </c>
      <c r="M318" s="215">
        <v>46368</v>
      </c>
      <c r="N318" s="59" t="s">
        <v>32</v>
      </c>
      <c r="O318" s="60"/>
      <c r="P318" s="60"/>
    </row>
    <row r="319" spans="1:16" ht="15.75" customHeight="1">
      <c r="A319" s="60"/>
      <c r="B319" s="861"/>
      <c r="C319" s="861"/>
      <c r="D319" s="861"/>
      <c r="E319" s="861"/>
      <c r="F319" s="861"/>
      <c r="G319" s="861"/>
      <c r="H319" s="861"/>
      <c r="I319" s="105" t="s">
        <v>1432</v>
      </c>
      <c r="J319" s="105" t="s">
        <v>1433</v>
      </c>
      <c r="K319" s="59">
        <v>3</v>
      </c>
      <c r="L319" s="215">
        <v>44559</v>
      </c>
      <c r="M319" s="215">
        <v>46384</v>
      </c>
      <c r="N319" s="59" t="s">
        <v>32</v>
      </c>
      <c r="O319" s="60"/>
      <c r="P319" s="60"/>
    </row>
    <row r="320" spans="1:16" ht="15.75" customHeight="1">
      <c r="A320" s="60"/>
      <c r="B320" s="861"/>
      <c r="C320" s="861"/>
      <c r="D320" s="861"/>
      <c r="E320" s="861"/>
      <c r="F320" s="861"/>
      <c r="G320" s="862"/>
      <c r="H320" s="862"/>
      <c r="I320" s="105" t="s">
        <v>1434</v>
      </c>
      <c r="J320" s="105" t="s">
        <v>1435</v>
      </c>
      <c r="K320" s="59">
        <v>2.5</v>
      </c>
      <c r="L320" s="215">
        <v>43780</v>
      </c>
      <c r="M320" s="216">
        <v>44874</v>
      </c>
      <c r="N320" s="59" t="s">
        <v>32</v>
      </c>
      <c r="O320" s="60"/>
      <c r="P320" s="60"/>
    </row>
    <row r="321" spans="1:42" ht="15.75" hidden="1" customHeight="1">
      <c r="A321" s="60"/>
      <c r="B321" s="861"/>
      <c r="C321" s="861"/>
      <c r="D321" s="861"/>
      <c r="E321" s="861"/>
      <c r="F321" s="861"/>
      <c r="G321" s="60"/>
      <c r="H321" s="60"/>
      <c r="I321" s="116"/>
      <c r="J321" s="116"/>
      <c r="K321" s="60"/>
      <c r="L321" s="60"/>
      <c r="M321" s="60"/>
      <c r="N321" s="60"/>
      <c r="O321" s="60"/>
      <c r="P321" s="60"/>
    </row>
    <row r="322" spans="1:42" ht="15.75" hidden="1" customHeight="1">
      <c r="A322" s="60"/>
      <c r="B322" s="861"/>
      <c r="C322" s="861"/>
      <c r="D322" s="861"/>
      <c r="E322" s="861"/>
      <c r="F322" s="861"/>
      <c r="G322" s="60"/>
      <c r="H322" s="60"/>
      <c r="I322" s="116"/>
      <c r="J322" s="116"/>
      <c r="K322" s="60"/>
      <c r="L322" s="60"/>
      <c r="M322" s="60"/>
      <c r="N322" s="60"/>
      <c r="O322" s="60"/>
      <c r="P322" s="60"/>
    </row>
    <row r="323" spans="1:42" ht="15.75" customHeight="1">
      <c r="A323" s="60"/>
      <c r="B323" s="861"/>
      <c r="C323" s="861"/>
      <c r="D323" s="861"/>
      <c r="E323" s="861"/>
      <c r="F323" s="861"/>
      <c r="G323" s="888" t="s">
        <v>1436</v>
      </c>
      <c r="H323" s="888" t="s">
        <v>1437</v>
      </c>
      <c r="I323" s="105" t="s">
        <v>1423</v>
      </c>
      <c r="J323" s="105" t="s">
        <v>1431</v>
      </c>
      <c r="K323" s="59">
        <v>3</v>
      </c>
      <c r="L323" s="216">
        <v>44582</v>
      </c>
      <c r="M323" s="216">
        <v>46407</v>
      </c>
      <c r="N323" s="59" t="s">
        <v>32</v>
      </c>
      <c r="O323" s="60"/>
      <c r="P323" s="60"/>
    </row>
    <row r="324" spans="1:42" ht="15.75" customHeight="1">
      <c r="A324" s="60"/>
      <c r="B324" s="861"/>
      <c r="C324" s="861"/>
      <c r="D324" s="861"/>
      <c r="E324" s="861"/>
      <c r="F324" s="861"/>
      <c r="G324" s="861"/>
      <c r="H324" s="861"/>
      <c r="I324" s="105" t="s">
        <v>1423</v>
      </c>
      <c r="J324" s="105" t="s">
        <v>1433</v>
      </c>
      <c r="K324" s="59">
        <v>3</v>
      </c>
      <c r="L324" s="216">
        <v>44582</v>
      </c>
      <c r="M324" s="216">
        <v>46407</v>
      </c>
      <c r="N324" s="59" t="s">
        <v>32</v>
      </c>
      <c r="O324" s="60"/>
      <c r="P324" s="60"/>
    </row>
    <row r="325" spans="1:42" ht="15.75" customHeight="1">
      <c r="A325" s="60"/>
      <c r="B325" s="862"/>
      <c r="C325" s="862"/>
      <c r="D325" s="862"/>
      <c r="E325" s="862"/>
      <c r="F325" s="862"/>
      <c r="G325" s="862"/>
      <c r="H325" s="862"/>
      <c r="I325" s="105" t="s">
        <v>1428</v>
      </c>
      <c r="J325" s="105" t="s">
        <v>1429</v>
      </c>
      <c r="K325" s="60"/>
      <c r="L325" s="216">
        <v>44565</v>
      </c>
      <c r="M325" s="216">
        <v>46390</v>
      </c>
      <c r="N325" s="59" t="s">
        <v>32</v>
      </c>
      <c r="O325" s="60"/>
      <c r="P325" s="60"/>
    </row>
    <row r="326" spans="1:42" ht="15.75" customHeight="1">
      <c r="A326" s="866"/>
      <c r="B326" s="19" t="s">
        <v>1438</v>
      </c>
      <c r="C326" s="19" t="s">
        <v>1439</v>
      </c>
      <c r="D326" s="32" t="s">
        <v>1440</v>
      </c>
      <c r="E326" s="217" t="s">
        <v>1441</v>
      </c>
      <c r="F326" s="19" t="s">
        <v>1442</v>
      </c>
      <c r="G326" s="32" t="s">
        <v>621</v>
      </c>
      <c r="H326" s="32" t="s">
        <v>1443</v>
      </c>
      <c r="I326" s="32" t="s">
        <v>1444</v>
      </c>
      <c r="J326" s="19" t="s">
        <v>1445</v>
      </c>
      <c r="K326" s="32">
        <v>40</v>
      </c>
      <c r="L326" s="122">
        <v>45281</v>
      </c>
      <c r="M326" s="122">
        <v>47108</v>
      </c>
      <c r="N326" s="32" t="s">
        <v>32</v>
      </c>
      <c r="O326" s="32">
        <v>6306</v>
      </c>
      <c r="P326" s="32" t="s">
        <v>117</v>
      </c>
      <c r="Q326" s="97"/>
      <c r="R326" s="97"/>
      <c r="S326" s="97"/>
      <c r="T326" s="97"/>
      <c r="U326" s="97"/>
      <c r="V326" s="97"/>
      <c r="W326" s="97"/>
      <c r="X326" s="97"/>
      <c r="Y326" s="97"/>
      <c r="Z326" s="97"/>
      <c r="AA326" s="97"/>
      <c r="AB326" s="97"/>
      <c r="AC326" s="97"/>
      <c r="AD326" s="97"/>
      <c r="AE326" s="97"/>
      <c r="AF326" s="97"/>
      <c r="AG326" s="97"/>
      <c r="AH326" s="97"/>
      <c r="AI326" s="97"/>
      <c r="AJ326" s="97"/>
      <c r="AK326" s="97"/>
      <c r="AL326" s="97"/>
      <c r="AM326" s="97"/>
      <c r="AN326" s="97"/>
      <c r="AO326" s="97"/>
      <c r="AP326" s="97"/>
    </row>
    <row r="327" spans="1:42" ht="15.75" customHeight="1">
      <c r="A327" s="861"/>
      <c r="B327" s="107" t="s">
        <v>1438</v>
      </c>
      <c r="C327" s="107" t="s">
        <v>1439</v>
      </c>
      <c r="D327" s="110" t="s">
        <v>1440</v>
      </c>
      <c r="E327" s="217" t="s">
        <v>1441</v>
      </c>
      <c r="F327" s="107" t="s">
        <v>1446</v>
      </c>
      <c r="G327" s="110" t="s">
        <v>669</v>
      </c>
      <c r="H327" s="107" t="s">
        <v>1447</v>
      </c>
      <c r="I327" s="110" t="s">
        <v>1444</v>
      </c>
      <c r="J327" s="107" t="s">
        <v>1448</v>
      </c>
      <c r="K327" s="110">
        <v>79</v>
      </c>
      <c r="L327" s="109">
        <v>43434</v>
      </c>
      <c r="M327" s="109">
        <v>47087</v>
      </c>
      <c r="N327" s="110" t="s">
        <v>32</v>
      </c>
      <c r="O327" s="110">
        <v>1537.33</v>
      </c>
      <c r="P327" s="110" t="s">
        <v>117</v>
      </c>
      <c r="Q327" s="218"/>
      <c r="R327" s="218"/>
      <c r="S327" s="218"/>
      <c r="T327" s="218"/>
      <c r="U327" s="218"/>
      <c r="V327" s="218"/>
      <c r="W327" s="218"/>
      <c r="X327" s="218"/>
      <c r="Y327" s="218"/>
      <c r="Z327" s="218"/>
      <c r="AA327" s="218"/>
      <c r="AB327" s="218"/>
      <c r="AC327" s="218"/>
      <c r="AD327" s="218"/>
      <c r="AE327" s="218"/>
      <c r="AF327" s="218"/>
      <c r="AG327" s="218"/>
      <c r="AH327" s="218"/>
      <c r="AI327" s="218"/>
      <c r="AJ327" s="218"/>
      <c r="AK327" s="218"/>
      <c r="AL327" s="218"/>
      <c r="AM327" s="218"/>
      <c r="AN327" s="218"/>
      <c r="AO327" s="218"/>
      <c r="AP327" s="218"/>
    </row>
    <row r="328" spans="1:42" ht="15.75" customHeight="1">
      <c r="A328" s="861"/>
      <c r="B328" s="107" t="s">
        <v>1438</v>
      </c>
      <c r="C328" s="107" t="s">
        <v>1439</v>
      </c>
      <c r="D328" s="110" t="s">
        <v>1440</v>
      </c>
      <c r="E328" s="217" t="s">
        <v>1441</v>
      </c>
      <c r="F328" s="107" t="s">
        <v>1449</v>
      </c>
      <c r="G328" s="110" t="s">
        <v>1450</v>
      </c>
      <c r="H328" s="110" t="s">
        <v>1451</v>
      </c>
      <c r="I328" s="110" t="s">
        <v>1444</v>
      </c>
      <c r="J328" s="107" t="s">
        <v>1452</v>
      </c>
      <c r="K328" s="110">
        <v>2</v>
      </c>
      <c r="L328" s="109">
        <v>44551</v>
      </c>
      <c r="M328" s="109">
        <v>46377</v>
      </c>
      <c r="N328" s="110" t="s">
        <v>32</v>
      </c>
      <c r="O328" s="110">
        <v>161</v>
      </c>
      <c r="P328" s="110" t="s">
        <v>117</v>
      </c>
      <c r="Q328" s="218"/>
      <c r="R328" s="218"/>
      <c r="S328" s="218"/>
      <c r="T328" s="218"/>
      <c r="U328" s="218"/>
      <c r="V328" s="218"/>
      <c r="W328" s="218"/>
      <c r="X328" s="218"/>
      <c r="Y328" s="218"/>
      <c r="Z328" s="218"/>
      <c r="AA328" s="218"/>
      <c r="AB328" s="218"/>
      <c r="AC328" s="218"/>
      <c r="AD328" s="218"/>
      <c r="AE328" s="218"/>
      <c r="AF328" s="218"/>
      <c r="AG328" s="218"/>
      <c r="AH328" s="218"/>
      <c r="AI328" s="218"/>
      <c r="AJ328" s="218"/>
      <c r="AK328" s="218"/>
      <c r="AL328" s="218"/>
      <c r="AM328" s="218"/>
      <c r="AN328" s="218"/>
      <c r="AO328" s="218"/>
      <c r="AP328" s="218"/>
    </row>
    <row r="329" spans="1:42" ht="15.75" customHeight="1">
      <c r="A329" s="861"/>
      <c r="B329" s="107" t="s">
        <v>1438</v>
      </c>
      <c r="C329" s="107" t="s">
        <v>1439</v>
      </c>
      <c r="D329" s="110" t="s">
        <v>1440</v>
      </c>
      <c r="E329" s="217" t="s">
        <v>1441</v>
      </c>
      <c r="F329" s="107" t="s">
        <v>1453</v>
      </c>
      <c r="G329" s="110" t="s">
        <v>942</v>
      </c>
      <c r="H329" s="110" t="s">
        <v>1454</v>
      </c>
      <c r="I329" s="110" t="s">
        <v>1444</v>
      </c>
      <c r="J329" s="107" t="s">
        <v>1455</v>
      </c>
      <c r="K329" s="110">
        <v>5.5</v>
      </c>
      <c r="L329" s="219">
        <v>42815</v>
      </c>
      <c r="M329" s="107" t="s">
        <v>1456</v>
      </c>
      <c r="N329" s="110" t="s">
        <v>32</v>
      </c>
      <c r="O329" s="110">
        <v>1851.38</v>
      </c>
      <c r="P329" s="110" t="s">
        <v>117</v>
      </c>
      <c r="Q329" s="218"/>
      <c r="R329" s="218"/>
      <c r="S329" s="218"/>
      <c r="T329" s="218"/>
      <c r="U329" s="218"/>
      <c r="V329" s="218"/>
      <c r="W329" s="218"/>
      <c r="X329" s="218"/>
      <c r="Y329" s="218"/>
      <c r="Z329" s="218"/>
      <c r="AA329" s="218"/>
      <c r="AB329" s="218"/>
      <c r="AC329" s="218"/>
      <c r="AD329" s="218"/>
      <c r="AE329" s="218"/>
      <c r="AF329" s="218"/>
      <c r="AG329" s="218"/>
      <c r="AH329" s="218"/>
      <c r="AI329" s="218"/>
      <c r="AJ329" s="218"/>
      <c r="AK329" s="218"/>
      <c r="AL329" s="218"/>
      <c r="AM329" s="218"/>
      <c r="AN329" s="218"/>
      <c r="AO329" s="218"/>
      <c r="AP329" s="218"/>
    </row>
    <row r="330" spans="1:42" ht="15.75" customHeight="1">
      <c r="A330" s="861"/>
      <c r="B330" s="105" t="s">
        <v>1438</v>
      </c>
      <c r="C330" s="105" t="s">
        <v>1439</v>
      </c>
      <c r="D330" s="105" t="s">
        <v>1440</v>
      </c>
      <c r="E330" s="220" t="s">
        <v>1441</v>
      </c>
      <c r="F330" s="105" t="s">
        <v>1446</v>
      </c>
      <c r="G330" s="105" t="s">
        <v>669</v>
      </c>
      <c r="H330" s="105" t="s">
        <v>1447</v>
      </c>
      <c r="I330" s="105" t="s">
        <v>1444</v>
      </c>
      <c r="J330" s="105" t="s">
        <v>1457</v>
      </c>
      <c r="K330" s="105">
        <v>91.4</v>
      </c>
      <c r="L330" s="221">
        <v>43434</v>
      </c>
      <c r="M330" s="221">
        <v>47087</v>
      </c>
      <c r="N330" s="105" t="s">
        <v>32</v>
      </c>
      <c r="O330" s="105">
        <v>1792.51</v>
      </c>
      <c r="P330" s="105" t="s">
        <v>117</v>
      </c>
      <c r="Q330" s="117"/>
      <c r="R330" s="117"/>
      <c r="S330" s="117"/>
      <c r="T330" s="117"/>
      <c r="U330" s="117"/>
      <c r="V330" s="117"/>
      <c r="W330" s="117"/>
      <c r="X330" s="117"/>
      <c r="Y330" s="117"/>
      <c r="Z330" s="117"/>
      <c r="AA330" s="117"/>
      <c r="AB330" s="117"/>
      <c r="AC330" s="117"/>
      <c r="AD330" s="117"/>
      <c r="AE330" s="117"/>
      <c r="AF330" s="117"/>
      <c r="AG330" s="117"/>
      <c r="AH330" s="117"/>
      <c r="AI330" s="117"/>
      <c r="AJ330" s="117"/>
      <c r="AK330" s="117"/>
      <c r="AL330" s="117"/>
      <c r="AM330" s="117"/>
      <c r="AN330" s="117"/>
      <c r="AO330" s="117"/>
      <c r="AP330" s="117"/>
    </row>
    <row r="331" spans="1:42" ht="15.75" customHeight="1">
      <c r="A331" s="861"/>
      <c r="B331" s="105" t="s">
        <v>1438</v>
      </c>
      <c r="C331" s="105" t="s">
        <v>1439</v>
      </c>
      <c r="D331" s="105" t="s">
        <v>1440</v>
      </c>
      <c r="E331" s="220" t="s">
        <v>1441</v>
      </c>
      <c r="F331" s="105" t="s">
        <v>1458</v>
      </c>
      <c r="G331" s="105" t="s">
        <v>1459</v>
      </c>
      <c r="H331" s="105" t="s">
        <v>1460</v>
      </c>
      <c r="I331" s="105" t="s">
        <v>1444</v>
      </c>
      <c r="J331" s="105" t="s">
        <v>1461</v>
      </c>
      <c r="K331" s="105">
        <v>6</v>
      </c>
      <c r="L331" s="199">
        <v>44291</v>
      </c>
      <c r="M331" s="199">
        <v>46117</v>
      </c>
      <c r="N331" s="105" t="s">
        <v>32</v>
      </c>
      <c r="O331" s="105">
        <v>219.55</v>
      </c>
      <c r="P331" s="105" t="s">
        <v>117</v>
      </c>
      <c r="Q331" s="117"/>
      <c r="R331" s="117"/>
      <c r="S331" s="117"/>
      <c r="T331" s="117"/>
      <c r="U331" s="117"/>
      <c r="V331" s="117"/>
      <c r="W331" s="117"/>
      <c r="X331" s="117"/>
      <c r="Y331" s="117"/>
      <c r="Z331" s="117"/>
      <c r="AA331" s="117"/>
      <c r="AB331" s="117"/>
      <c r="AC331" s="117"/>
      <c r="AD331" s="117"/>
      <c r="AE331" s="117"/>
      <c r="AF331" s="117"/>
      <c r="AG331" s="117"/>
      <c r="AH331" s="117"/>
      <c r="AI331" s="117"/>
      <c r="AJ331" s="117"/>
      <c r="AK331" s="117"/>
      <c r="AL331" s="117"/>
      <c r="AM331" s="117"/>
      <c r="AN331" s="117"/>
      <c r="AO331" s="117"/>
      <c r="AP331" s="117"/>
    </row>
    <row r="332" spans="1:42" ht="15.75" customHeight="1">
      <c r="A332" s="861"/>
      <c r="B332" s="105" t="s">
        <v>1438</v>
      </c>
      <c r="C332" s="105" t="s">
        <v>1439</v>
      </c>
      <c r="D332" s="105" t="s">
        <v>1440</v>
      </c>
      <c r="E332" s="220" t="s">
        <v>1441</v>
      </c>
      <c r="F332" s="105" t="s">
        <v>1462</v>
      </c>
      <c r="G332" s="105" t="s">
        <v>1463</v>
      </c>
      <c r="H332" s="105" t="s">
        <v>1464</v>
      </c>
      <c r="I332" s="105" t="s">
        <v>1444</v>
      </c>
      <c r="J332" s="105" t="s">
        <v>1465</v>
      </c>
      <c r="K332" s="105">
        <v>4</v>
      </c>
      <c r="L332" s="199">
        <v>45316</v>
      </c>
      <c r="M332" s="199">
        <v>47142</v>
      </c>
      <c r="N332" s="105" t="s">
        <v>32</v>
      </c>
      <c r="O332" s="105">
        <v>198.18</v>
      </c>
      <c r="P332" s="105" t="s">
        <v>117</v>
      </c>
      <c r="Q332" s="117"/>
      <c r="R332" s="117"/>
      <c r="S332" s="117"/>
      <c r="T332" s="117"/>
      <c r="U332" s="117"/>
      <c r="V332" s="117"/>
      <c r="W332" s="117"/>
      <c r="X332" s="117"/>
      <c r="Y332" s="117"/>
      <c r="Z332" s="117"/>
      <c r="AA332" s="117"/>
      <c r="AB332" s="117"/>
      <c r="AC332" s="117"/>
      <c r="AD332" s="117"/>
      <c r="AE332" s="117"/>
      <c r="AF332" s="117"/>
      <c r="AG332" s="117"/>
      <c r="AH332" s="117"/>
      <c r="AI332" s="117"/>
      <c r="AJ332" s="117"/>
      <c r="AK332" s="117"/>
      <c r="AL332" s="117"/>
      <c r="AM332" s="117"/>
      <c r="AN332" s="117"/>
      <c r="AO332" s="117"/>
      <c r="AP332" s="117"/>
    </row>
    <row r="333" spans="1:42" ht="15.75" customHeight="1">
      <c r="A333" s="861"/>
      <c r="B333" s="105" t="s">
        <v>1438</v>
      </c>
      <c r="C333" s="105" t="s">
        <v>1439</v>
      </c>
      <c r="D333" s="105" t="s">
        <v>1440</v>
      </c>
      <c r="E333" s="220" t="s">
        <v>1441</v>
      </c>
      <c r="F333" s="105" t="s">
        <v>1466</v>
      </c>
      <c r="G333" s="105" t="s">
        <v>1467</v>
      </c>
      <c r="H333" s="105" t="s">
        <v>1468</v>
      </c>
      <c r="I333" s="105" t="s">
        <v>1469</v>
      </c>
      <c r="J333" s="105" t="s">
        <v>1470</v>
      </c>
      <c r="K333" s="105">
        <v>116.4</v>
      </c>
      <c r="L333" s="199">
        <v>40155</v>
      </c>
      <c r="M333" s="199">
        <v>45995</v>
      </c>
      <c r="N333" s="105" t="s">
        <v>32</v>
      </c>
      <c r="O333" s="105">
        <v>2755.27</v>
      </c>
      <c r="P333" s="105" t="s">
        <v>117</v>
      </c>
      <c r="Q333" s="117"/>
      <c r="R333" s="117"/>
      <c r="S333" s="117"/>
      <c r="T333" s="117"/>
      <c r="U333" s="117"/>
      <c r="V333" s="117"/>
      <c r="W333" s="117"/>
      <c r="X333" s="117"/>
      <c r="Y333" s="117"/>
      <c r="Z333" s="117"/>
      <c r="AA333" s="117"/>
      <c r="AB333" s="117"/>
      <c r="AC333" s="117"/>
      <c r="AD333" s="117"/>
      <c r="AE333" s="117"/>
      <c r="AF333" s="117"/>
      <c r="AG333" s="117"/>
      <c r="AH333" s="117"/>
      <c r="AI333" s="117"/>
      <c r="AJ333" s="117"/>
      <c r="AK333" s="117"/>
      <c r="AL333" s="117"/>
      <c r="AM333" s="117"/>
      <c r="AN333" s="117"/>
      <c r="AO333" s="117"/>
      <c r="AP333" s="117"/>
    </row>
    <row r="334" spans="1:42" ht="15.75" customHeight="1">
      <c r="A334" s="861"/>
      <c r="B334" s="105" t="s">
        <v>1438</v>
      </c>
      <c r="C334" s="105" t="s">
        <v>1439</v>
      </c>
      <c r="D334" s="105" t="s">
        <v>1440</v>
      </c>
      <c r="E334" s="220" t="s">
        <v>1441</v>
      </c>
      <c r="F334" s="105" t="s">
        <v>1471</v>
      </c>
      <c r="G334" s="105" t="s">
        <v>1467</v>
      </c>
      <c r="H334" s="105" t="s">
        <v>1468</v>
      </c>
      <c r="I334" s="105" t="s">
        <v>1469</v>
      </c>
      <c r="J334" s="105" t="s">
        <v>1472</v>
      </c>
      <c r="K334" s="105">
        <v>64</v>
      </c>
      <c r="L334" s="199">
        <v>44377</v>
      </c>
      <c r="M334" s="199">
        <v>46203</v>
      </c>
      <c r="N334" s="105" t="s">
        <v>32</v>
      </c>
      <c r="O334" s="105">
        <v>219.55</v>
      </c>
      <c r="P334" s="105" t="s">
        <v>117</v>
      </c>
      <c r="Q334" s="117"/>
      <c r="R334" s="117"/>
      <c r="S334" s="117"/>
      <c r="T334" s="117"/>
      <c r="U334" s="117"/>
      <c r="V334" s="117"/>
      <c r="W334" s="117"/>
      <c r="X334" s="117"/>
      <c r="Y334" s="117"/>
      <c r="Z334" s="117"/>
      <c r="AA334" s="117"/>
      <c r="AB334" s="117"/>
      <c r="AC334" s="117"/>
      <c r="AD334" s="117"/>
      <c r="AE334" s="117"/>
      <c r="AF334" s="117"/>
      <c r="AG334" s="117"/>
      <c r="AH334" s="117"/>
      <c r="AI334" s="117"/>
      <c r="AJ334" s="117"/>
      <c r="AK334" s="117"/>
      <c r="AL334" s="117"/>
      <c r="AM334" s="117"/>
      <c r="AN334" s="117"/>
      <c r="AO334" s="117"/>
      <c r="AP334" s="117"/>
    </row>
    <row r="335" spans="1:42" ht="15.75" customHeight="1">
      <c r="A335" s="861"/>
      <c r="B335" s="134" t="s">
        <v>1438</v>
      </c>
      <c r="C335" s="134" t="s">
        <v>1439</v>
      </c>
      <c r="D335" s="52" t="s">
        <v>1440</v>
      </c>
      <c r="E335" s="222" t="s">
        <v>1441</v>
      </c>
      <c r="F335" s="65" t="s">
        <v>1462</v>
      </c>
      <c r="G335" s="223" t="s">
        <v>1473</v>
      </c>
      <c r="H335" s="223" t="s">
        <v>1474</v>
      </c>
      <c r="I335" s="134" t="s">
        <v>1468</v>
      </c>
      <c r="J335" s="134" t="s">
        <v>1475</v>
      </c>
      <c r="K335" s="135">
        <v>3</v>
      </c>
      <c r="L335" s="224">
        <v>44750</v>
      </c>
      <c r="M335" s="224">
        <v>46576</v>
      </c>
      <c r="N335" s="135" t="s">
        <v>32</v>
      </c>
      <c r="O335" s="52">
        <v>798.34</v>
      </c>
      <c r="P335" s="52" t="s">
        <v>117</v>
      </c>
    </row>
    <row r="336" spans="1:42" ht="15.75" customHeight="1">
      <c r="A336" s="861"/>
      <c r="B336" s="134" t="s">
        <v>1438</v>
      </c>
      <c r="C336" s="134" t="s">
        <v>1439</v>
      </c>
      <c r="D336" s="52" t="s">
        <v>1440</v>
      </c>
      <c r="E336" s="222" t="s">
        <v>1441</v>
      </c>
      <c r="F336" s="134" t="s">
        <v>1446</v>
      </c>
      <c r="G336" s="135" t="s">
        <v>669</v>
      </c>
      <c r="H336" s="134" t="s">
        <v>1447</v>
      </c>
      <c r="I336" s="134" t="s">
        <v>1468</v>
      </c>
      <c r="J336" s="134" t="s">
        <v>1470</v>
      </c>
      <c r="K336" s="135">
        <v>112</v>
      </c>
      <c r="L336" s="225">
        <v>43434</v>
      </c>
      <c r="M336" s="225">
        <v>47087</v>
      </c>
      <c r="N336" s="135" t="s">
        <v>32</v>
      </c>
      <c r="O336" s="52">
        <v>2224.5100000000002</v>
      </c>
      <c r="P336" s="52" t="s">
        <v>117</v>
      </c>
    </row>
    <row r="337" spans="1:16" ht="15.75" customHeight="1">
      <c r="A337" s="861"/>
      <c r="B337" s="134" t="s">
        <v>1438</v>
      </c>
      <c r="C337" s="134" t="s">
        <v>1439</v>
      </c>
      <c r="D337" s="52" t="s">
        <v>1440</v>
      </c>
      <c r="E337" s="222" t="s">
        <v>1441</v>
      </c>
      <c r="F337" s="65" t="s">
        <v>1476</v>
      </c>
      <c r="G337" s="135" t="s">
        <v>1477</v>
      </c>
      <c r="H337" s="135" t="s">
        <v>1478</v>
      </c>
      <c r="I337" s="134" t="s">
        <v>1468</v>
      </c>
      <c r="J337" s="134" t="s">
        <v>1479</v>
      </c>
      <c r="K337" s="135">
        <v>4</v>
      </c>
      <c r="L337" s="225">
        <v>45281</v>
      </c>
      <c r="M337" s="225">
        <v>47108</v>
      </c>
      <c r="N337" s="135" t="s">
        <v>32</v>
      </c>
      <c r="O337" s="52">
        <v>5785.76</v>
      </c>
      <c r="P337" s="52" t="s">
        <v>117</v>
      </c>
    </row>
    <row r="338" spans="1:16" ht="15.75" customHeight="1">
      <c r="A338" s="861"/>
      <c r="B338" s="134" t="s">
        <v>1438</v>
      </c>
      <c r="C338" s="134" t="s">
        <v>1439</v>
      </c>
      <c r="D338" s="52" t="s">
        <v>1440</v>
      </c>
      <c r="E338" s="222" t="s">
        <v>1441</v>
      </c>
      <c r="F338" s="65" t="s">
        <v>1480</v>
      </c>
      <c r="G338" s="135" t="s">
        <v>1481</v>
      </c>
      <c r="H338" s="135" t="s">
        <v>1482</v>
      </c>
      <c r="I338" s="134" t="s">
        <v>1468</v>
      </c>
      <c r="J338" s="134" t="s">
        <v>1483</v>
      </c>
      <c r="K338" s="135">
        <v>4</v>
      </c>
      <c r="L338" s="224">
        <v>45334</v>
      </c>
      <c r="M338" s="224">
        <v>47161</v>
      </c>
      <c r="N338" s="135" t="s">
        <v>32</v>
      </c>
      <c r="O338" s="52">
        <v>1010</v>
      </c>
      <c r="P338" s="52" t="s">
        <v>117</v>
      </c>
    </row>
    <row r="339" spans="1:16" ht="15.75" customHeight="1">
      <c r="A339" s="861"/>
      <c r="B339" s="134" t="s">
        <v>1438</v>
      </c>
      <c r="C339" s="134" t="s">
        <v>1439</v>
      </c>
      <c r="D339" s="52" t="s">
        <v>1440</v>
      </c>
      <c r="E339" s="222" t="s">
        <v>1441</v>
      </c>
      <c r="F339" s="65" t="s">
        <v>1484</v>
      </c>
      <c r="G339" s="134" t="s">
        <v>1485</v>
      </c>
      <c r="H339" s="135" t="s">
        <v>1486</v>
      </c>
      <c r="I339" s="135" t="s">
        <v>1486</v>
      </c>
      <c r="J339" s="134" t="s">
        <v>1487</v>
      </c>
      <c r="K339" s="135">
        <v>1470.3</v>
      </c>
      <c r="L339" s="224">
        <v>43356</v>
      </c>
      <c r="M339" s="224">
        <v>45544</v>
      </c>
      <c r="N339" s="135" t="s">
        <v>32</v>
      </c>
      <c r="O339" s="52">
        <v>25979.81</v>
      </c>
      <c r="P339" s="52" t="s">
        <v>117</v>
      </c>
    </row>
    <row r="340" spans="1:16" ht="15.75" customHeight="1">
      <c r="A340" s="861"/>
      <c r="B340" s="134" t="s">
        <v>1438</v>
      </c>
      <c r="C340" s="134" t="s">
        <v>1439</v>
      </c>
      <c r="D340" s="52" t="s">
        <v>1440</v>
      </c>
      <c r="E340" s="222" t="s">
        <v>1441</v>
      </c>
      <c r="F340" s="65" t="s">
        <v>1484</v>
      </c>
      <c r="G340" s="134" t="s">
        <v>1485</v>
      </c>
      <c r="H340" s="135" t="s">
        <v>1486</v>
      </c>
      <c r="I340" s="135" t="s">
        <v>1486</v>
      </c>
      <c r="J340" s="134" t="s">
        <v>1487</v>
      </c>
      <c r="K340" s="135">
        <v>381.9</v>
      </c>
      <c r="L340" s="225">
        <v>43760</v>
      </c>
      <c r="M340" s="105" t="s">
        <v>1456</v>
      </c>
      <c r="N340" s="135" t="s">
        <v>32</v>
      </c>
      <c r="O340" s="52">
        <v>4702.37</v>
      </c>
      <c r="P340" s="52" t="s">
        <v>117</v>
      </c>
    </row>
    <row r="341" spans="1:16" ht="15.75" customHeight="1">
      <c r="A341" s="861"/>
      <c r="B341" s="134" t="s">
        <v>1438</v>
      </c>
      <c r="C341" s="134" t="s">
        <v>1439</v>
      </c>
      <c r="D341" s="52" t="s">
        <v>1440</v>
      </c>
      <c r="E341" s="222" t="s">
        <v>1441</v>
      </c>
      <c r="F341" s="65" t="s">
        <v>1484</v>
      </c>
      <c r="G341" s="134" t="s">
        <v>1485</v>
      </c>
      <c r="H341" s="135" t="s">
        <v>1486</v>
      </c>
      <c r="I341" s="135" t="s">
        <v>1486</v>
      </c>
      <c r="J341" s="134" t="s">
        <v>1488</v>
      </c>
      <c r="K341" s="135">
        <v>343.4</v>
      </c>
      <c r="L341" s="225">
        <v>44917</v>
      </c>
      <c r="M341" s="105" t="s">
        <v>1489</v>
      </c>
      <c r="N341" s="135" t="s">
        <v>32</v>
      </c>
      <c r="O341" s="52">
        <v>10492.06</v>
      </c>
      <c r="P341" s="52" t="s">
        <v>117</v>
      </c>
    </row>
    <row r="342" spans="1:16" ht="15.75" customHeight="1">
      <c r="A342" s="861"/>
      <c r="B342" s="134" t="s">
        <v>1438</v>
      </c>
      <c r="C342" s="134" t="s">
        <v>1439</v>
      </c>
      <c r="D342" s="52" t="s">
        <v>1440</v>
      </c>
      <c r="E342" s="222" t="s">
        <v>1441</v>
      </c>
      <c r="F342" s="134" t="s">
        <v>1449</v>
      </c>
      <c r="G342" s="135" t="s">
        <v>1450</v>
      </c>
      <c r="H342" s="135" t="s">
        <v>1451</v>
      </c>
      <c r="I342" s="135" t="s">
        <v>1486</v>
      </c>
      <c r="J342" s="134" t="s">
        <v>1490</v>
      </c>
      <c r="K342" s="135">
        <v>2</v>
      </c>
      <c r="L342" s="225">
        <v>44551</v>
      </c>
      <c r="M342" s="225">
        <v>46377</v>
      </c>
      <c r="N342" s="135" t="s">
        <v>32</v>
      </c>
      <c r="O342" s="52">
        <v>549.6</v>
      </c>
      <c r="P342" s="52" t="s">
        <v>117</v>
      </c>
    </row>
    <row r="343" spans="1:16" ht="15.75" customHeight="1">
      <c r="A343" s="861"/>
      <c r="B343" s="134" t="s">
        <v>1438</v>
      </c>
      <c r="C343" s="134" t="s">
        <v>1439</v>
      </c>
      <c r="D343" s="52" t="s">
        <v>1440</v>
      </c>
      <c r="E343" s="222" t="s">
        <v>1441</v>
      </c>
      <c r="F343" s="65" t="s">
        <v>1491</v>
      </c>
      <c r="G343" s="135" t="s">
        <v>1492</v>
      </c>
      <c r="H343" s="135" t="s">
        <v>1493</v>
      </c>
      <c r="I343" s="135" t="s">
        <v>1486</v>
      </c>
      <c r="J343" s="134" t="s">
        <v>1494</v>
      </c>
      <c r="K343" s="135">
        <v>158.19999999999999</v>
      </c>
      <c r="L343" s="225">
        <v>44916</v>
      </c>
      <c r="M343" s="105" t="s">
        <v>1489</v>
      </c>
      <c r="N343" s="135" t="s">
        <v>32</v>
      </c>
      <c r="O343" s="52">
        <v>9523.81</v>
      </c>
      <c r="P343" s="52" t="s">
        <v>117</v>
      </c>
    </row>
    <row r="344" spans="1:16" ht="15.75" customHeight="1">
      <c r="A344" s="861"/>
      <c r="B344" s="134" t="s">
        <v>1438</v>
      </c>
      <c r="C344" s="134" t="s">
        <v>1439</v>
      </c>
      <c r="D344" s="52" t="s">
        <v>1440</v>
      </c>
      <c r="E344" s="222" t="s">
        <v>1441</v>
      </c>
      <c r="F344" s="65" t="s">
        <v>1495</v>
      </c>
      <c r="G344" s="135" t="s">
        <v>1496</v>
      </c>
      <c r="H344" s="135" t="s">
        <v>1497</v>
      </c>
      <c r="I344" s="134" t="s">
        <v>1439</v>
      </c>
      <c r="J344" s="134" t="s">
        <v>1498</v>
      </c>
      <c r="K344" s="135">
        <v>6</v>
      </c>
      <c r="L344" s="225">
        <v>44848</v>
      </c>
      <c r="M344" s="105" t="s">
        <v>1489</v>
      </c>
      <c r="N344" s="135" t="s">
        <v>32</v>
      </c>
      <c r="O344" s="52">
        <v>442.71</v>
      </c>
      <c r="P344" s="52" t="s">
        <v>117</v>
      </c>
    </row>
    <row r="345" spans="1:16" ht="15.75" customHeight="1">
      <c r="A345" s="861"/>
      <c r="B345" s="134" t="s">
        <v>1438</v>
      </c>
      <c r="C345" s="134" t="s">
        <v>1439</v>
      </c>
      <c r="D345" s="52" t="s">
        <v>1440</v>
      </c>
      <c r="E345" s="222" t="s">
        <v>1441</v>
      </c>
      <c r="F345" s="65" t="s">
        <v>1499</v>
      </c>
      <c r="G345" s="135" t="s">
        <v>1500</v>
      </c>
      <c r="H345" s="135" t="s">
        <v>1501</v>
      </c>
      <c r="I345" s="135" t="s">
        <v>1502</v>
      </c>
      <c r="J345" s="134" t="s">
        <v>1503</v>
      </c>
      <c r="K345" s="135">
        <v>982.3</v>
      </c>
      <c r="L345" s="224">
        <v>43579</v>
      </c>
      <c r="M345" s="224">
        <v>47223</v>
      </c>
      <c r="N345" s="135" t="s">
        <v>32</v>
      </c>
      <c r="O345" s="52">
        <v>16534.41</v>
      </c>
      <c r="P345" s="52" t="s">
        <v>117</v>
      </c>
    </row>
    <row r="346" spans="1:16" ht="15.75" customHeight="1">
      <c r="A346" s="861"/>
      <c r="B346" s="134" t="s">
        <v>1438</v>
      </c>
      <c r="C346" s="134" t="s">
        <v>1439</v>
      </c>
      <c r="D346" s="52" t="s">
        <v>1440</v>
      </c>
      <c r="E346" s="222" t="s">
        <v>1441</v>
      </c>
      <c r="F346" s="65" t="s">
        <v>1499</v>
      </c>
      <c r="G346" s="135" t="s">
        <v>669</v>
      </c>
      <c r="H346" s="134" t="s">
        <v>1447</v>
      </c>
      <c r="I346" s="134" t="s">
        <v>1504</v>
      </c>
      <c r="J346" s="134" t="s">
        <v>1503</v>
      </c>
      <c r="K346" s="135">
        <v>311.8</v>
      </c>
      <c r="L346" s="224">
        <v>44452</v>
      </c>
      <c r="M346" s="224">
        <v>46278</v>
      </c>
      <c r="N346" s="135" t="s">
        <v>32</v>
      </c>
      <c r="O346" s="52">
        <v>2950.88</v>
      </c>
      <c r="P346" s="52" t="s">
        <v>117</v>
      </c>
    </row>
    <row r="347" spans="1:16" ht="15.75" customHeight="1">
      <c r="A347" s="861"/>
      <c r="B347" s="226" t="s">
        <v>1438</v>
      </c>
      <c r="C347" s="227" t="s">
        <v>1439</v>
      </c>
      <c r="D347" s="228" t="s">
        <v>1440</v>
      </c>
      <c r="E347" s="229" t="s">
        <v>1441</v>
      </c>
      <c r="F347" s="65" t="s">
        <v>1505</v>
      </c>
      <c r="G347" s="135" t="s">
        <v>1506</v>
      </c>
      <c r="H347" s="135" t="s">
        <v>1507</v>
      </c>
      <c r="I347" s="134" t="s">
        <v>1504</v>
      </c>
      <c r="J347" s="134" t="s">
        <v>1508</v>
      </c>
      <c r="K347" s="135">
        <v>155.69999999999999</v>
      </c>
      <c r="L347" s="224">
        <v>43132</v>
      </c>
      <c r="M347" s="224">
        <v>46417</v>
      </c>
      <c r="N347" s="135" t="s">
        <v>32</v>
      </c>
      <c r="O347" s="52">
        <v>6770.16</v>
      </c>
      <c r="P347" s="52" t="s">
        <v>117</v>
      </c>
    </row>
    <row r="348" spans="1:16" ht="15.75" customHeight="1">
      <c r="A348" s="861"/>
      <c r="B348" s="134" t="s">
        <v>1438</v>
      </c>
      <c r="C348" s="134" t="s">
        <v>1439</v>
      </c>
      <c r="D348" s="105" t="s">
        <v>1440</v>
      </c>
      <c r="E348" s="220" t="s">
        <v>1441</v>
      </c>
      <c r="F348" s="65" t="s">
        <v>1509</v>
      </c>
      <c r="G348" s="135" t="s">
        <v>139</v>
      </c>
      <c r="H348" s="135" t="s">
        <v>1510</v>
      </c>
      <c r="I348" s="134" t="s">
        <v>1439</v>
      </c>
      <c r="J348" s="134" t="s">
        <v>1511</v>
      </c>
      <c r="K348" s="135">
        <v>12</v>
      </c>
      <c r="L348" s="224">
        <v>44266</v>
      </c>
      <c r="M348" s="224">
        <v>46092</v>
      </c>
      <c r="N348" s="135" t="s">
        <v>32</v>
      </c>
      <c r="O348" s="52">
        <v>5695.24</v>
      </c>
      <c r="P348" s="52" t="s">
        <v>117</v>
      </c>
    </row>
    <row r="349" spans="1:16" ht="15.75" customHeight="1">
      <c r="A349" s="861"/>
      <c r="B349" s="134" t="s">
        <v>1438</v>
      </c>
      <c r="C349" s="134" t="s">
        <v>1439</v>
      </c>
      <c r="D349" s="52" t="s">
        <v>1440</v>
      </c>
      <c r="E349" s="222" t="s">
        <v>1441</v>
      </c>
      <c r="F349" s="65" t="s">
        <v>1512</v>
      </c>
      <c r="G349" s="135" t="s">
        <v>1506</v>
      </c>
      <c r="H349" s="135" t="s">
        <v>1507</v>
      </c>
      <c r="I349" s="135" t="s">
        <v>1513</v>
      </c>
      <c r="J349" s="134" t="s">
        <v>1514</v>
      </c>
      <c r="K349" s="135">
        <v>312.89999999999998</v>
      </c>
      <c r="L349" s="225">
        <v>39797</v>
      </c>
      <c r="M349" s="105" t="s">
        <v>1456</v>
      </c>
      <c r="N349" s="135" t="s">
        <v>32</v>
      </c>
      <c r="O349" s="52">
        <v>28859.91</v>
      </c>
      <c r="P349" s="52" t="s">
        <v>117</v>
      </c>
    </row>
    <row r="350" spans="1:16" ht="15.75" customHeight="1">
      <c r="A350" s="861"/>
      <c r="B350" s="134" t="s">
        <v>1438</v>
      </c>
      <c r="C350" s="134" t="s">
        <v>1439</v>
      </c>
      <c r="D350" s="52" t="s">
        <v>1440</v>
      </c>
      <c r="E350" s="222" t="s">
        <v>1441</v>
      </c>
      <c r="F350" s="65" t="s">
        <v>1515</v>
      </c>
      <c r="G350" s="134" t="s">
        <v>1516</v>
      </c>
      <c r="H350" s="135" t="s">
        <v>1517</v>
      </c>
      <c r="I350" s="134" t="s">
        <v>1518</v>
      </c>
      <c r="J350" s="134" t="s">
        <v>1519</v>
      </c>
      <c r="K350" s="135">
        <v>186.35</v>
      </c>
      <c r="L350" s="224">
        <v>42804</v>
      </c>
      <c r="M350" s="105" t="s">
        <v>1456</v>
      </c>
      <c r="N350" s="135" t="s">
        <v>32</v>
      </c>
      <c r="O350" s="52">
        <v>17159.509999999998</v>
      </c>
      <c r="P350" s="52" t="s">
        <v>117</v>
      </c>
    </row>
    <row r="351" spans="1:16" ht="15.75" customHeight="1">
      <c r="A351" s="861"/>
      <c r="B351" s="134" t="s">
        <v>1438</v>
      </c>
      <c r="C351" s="134" t="s">
        <v>1439</v>
      </c>
      <c r="D351" s="52" t="s">
        <v>1440</v>
      </c>
      <c r="E351" s="222" t="s">
        <v>1441</v>
      </c>
      <c r="F351" s="65" t="s">
        <v>1515</v>
      </c>
      <c r="G351" s="134" t="s">
        <v>1516</v>
      </c>
      <c r="H351" s="135" t="s">
        <v>1517</v>
      </c>
      <c r="I351" s="134" t="s">
        <v>1518</v>
      </c>
      <c r="J351" s="134" t="s">
        <v>1519</v>
      </c>
      <c r="K351" s="135">
        <v>72</v>
      </c>
      <c r="L351" s="225">
        <v>43456</v>
      </c>
      <c r="M351" s="225">
        <v>45644</v>
      </c>
      <c r="N351" s="135" t="s">
        <v>32</v>
      </c>
      <c r="O351" s="52">
        <v>8215.11</v>
      </c>
      <c r="P351" s="52" t="s">
        <v>117</v>
      </c>
    </row>
    <row r="352" spans="1:16" ht="15.75" customHeight="1">
      <c r="A352" s="861"/>
      <c r="B352" s="134" t="s">
        <v>1438</v>
      </c>
      <c r="C352" s="134" t="s">
        <v>1439</v>
      </c>
      <c r="D352" s="52" t="s">
        <v>1440</v>
      </c>
      <c r="E352" s="222" t="s">
        <v>1441</v>
      </c>
      <c r="F352" s="65" t="s">
        <v>1520</v>
      </c>
      <c r="G352" s="135" t="s">
        <v>1521</v>
      </c>
      <c r="H352" s="134" t="s">
        <v>1522</v>
      </c>
      <c r="I352" s="135" t="s">
        <v>1513</v>
      </c>
      <c r="J352" s="134" t="s">
        <v>1523</v>
      </c>
      <c r="K352" s="134">
        <v>32.299999999999997</v>
      </c>
      <c r="L352" s="230">
        <v>41107</v>
      </c>
      <c r="M352" s="231">
        <v>46321</v>
      </c>
      <c r="N352" s="134" t="s">
        <v>32</v>
      </c>
      <c r="O352" s="105">
        <v>2428.88</v>
      </c>
      <c r="P352" s="52" t="s">
        <v>117</v>
      </c>
    </row>
    <row r="353" spans="1:16" ht="15.75" customHeight="1">
      <c r="A353" s="861"/>
      <c r="B353" s="134" t="s">
        <v>1438</v>
      </c>
      <c r="C353" s="134" t="s">
        <v>1439</v>
      </c>
      <c r="D353" s="52" t="s">
        <v>1440</v>
      </c>
      <c r="E353" s="222" t="s">
        <v>1441</v>
      </c>
      <c r="F353" s="65" t="s">
        <v>1524</v>
      </c>
      <c r="G353" s="135" t="s">
        <v>1525</v>
      </c>
      <c r="H353" s="135" t="s">
        <v>1526</v>
      </c>
      <c r="I353" s="135" t="s">
        <v>1513</v>
      </c>
      <c r="J353" s="134" t="s">
        <v>1527</v>
      </c>
      <c r="K353" s="135">
        <v>49.6</v>
      </c>
      <c r="L353" s="224">
        <v>41810</v>
      </c>
      <c r="M353" s="224">
        <v>46294</v>
      </c>
      <c r="N353" s="135" t="s">
        <v>32</v>
      </c>
      <c r="O353" s="105">
        <v>3992.77</v>
      </c>
      <c r="P353" s="52" t="s">
        <v>117</v>
      </c>
    </row>
    <row r="354" spans="1:16" ht="15.75" customHeight="1">
      <c r="A354" s="861"/>
      <c r="B354" s="134" t="s">
        <v>1438</v>
      </c>
      <c r="C354" s="134" t="s">
        <v>1439</v>
      </c>
      <c r="D354" s="52" t="s">
        <v>1440</v>
      </c>
      <c r="E354" s="222" t="s">
        <v>1441</v>
      </c>
      <c r="F354" s="65" t="s">
        <v>1528</v>
      </c>
      <c r="G354" s="135" t="s">
        <v>1529</v>
      </c>
      <c r="H354" s="135" t="s">
        <v>1530</v>
      </c>
      <c r="I354" s="135" t="s">
        <v>1513</v>
      </c>
      <c r="J354" s="134" t="s">
        <v>1531</v>
      </c>
      <c r="K354" s="135">
        <v>4</v>
      </c>
      <c r="L354" s="224">
        <v>43126</v>
      </c>
      <c r="M354" s="105" t="s">
        <v>1456</v>
      </c>
      <c r="N354" s="135" t="s">
        <v>32</v>
      </c>
      <c r="O354" s="52">
        <v>492.16</v>
      </c>
      <c r="P354" s="52" t="s">
        <v>117</v>
      </c>
    </row>
    <row r="355" spans="1:16" ht="15.75" customHeight="1">
      <c r="A355" s="861"/>
      <c r="B355" s="134" t="s">
        <v>1438</v>
      </c>
      <c r="C355" s="134" t="s">
        <v>1439</v>
      </c>
      <c r="D355" s="52" t="s">
        <v>1440</v>
      </c>
      <c r="E355" s="222" t="s">
        <v>1441</v>
      </c>
      <c r="F355" s="65" t="s">
        <v>1528</v>
      </c>
      <c r="G355" s="135" t="s">
        <v>1529</v>
      </c>
      <c r="H355" s="135" t="s">
        <v>1530</v>
      </c>
      <c r="I355" s="135" t="s">
        <v>1532</v>
      </c>
      <c r="J355" s="134" t="s">
        <v>1533</v>
      </c>
      <c r="K355" s="135">
        <v>4</v>
      </c>
      <c r="L355" s="224">
        <v>43115</v>
      </c>
      <c r="M355" s="105" t="s">
        <v>1456</v>
      </c>
      <c r="N355" s="135" t="s">
        <v>32</v>
      </c>
      <c r="O355" s="52">
        <v>492.05</v>
      </c>
      <c r="P355" s="52" t="s">
        <v>117</v>
      </c>
    </row>
    <row r="356" spans="1:16" ht="15.75" customHeight="1">
      <c r="A356" s="861"/>
      <c r="B356" s="134" t="s">
        <v>1438</v>
      </c>
      <c r="C356" s="134" t="s">
        <v>1439</v>
      </c>
      <c r="D356" s="52" t="s">
        <v>1440</v>
      </c>
      <c r="E356" s="222" t="s">
        <v>1441</v>
      </c>
      <c r="F356" s="65" t="s">
        <v>1534</v>
      </c>
      <c r="G356" s="135" t="s">
        <v>1535</v>
      </c>
      <c r="H356" s="134" t="s">
        <v>1536</v>
      </c>
      <c r="I356" s="135" t="s">
        <v>1532</v>
      </c>
      <c r="J356" s="134" t="s">
        <v>1537</v>
      </c>
      <c r="K356" s="135">
        <v>34.9</v>
      </c>
      <c r="L356" s="224">
        <v>43612</v>
      </c>
      <c r="M356" s="224">
        <v>45802</v>
      </c>
      <c r="N356" s="135" t="s">
        <v>32</v>
      </c>
      <c r="O356" s="52">
        <v>2174.77</v>
      </c>
      <c r="P356" s="52" t="s">
        <v>117</v>
      </c>
    </row>
    <row r="357" spans="1:16" ht="15.75" customHeight="1">
      <c r="A357" s="861"/>
      <c r="B357" s="134" t="s">
        <v>1438</v>
      </c>
      <c r="C357" s="134" t="s">
        <v>1439</v>
      </c>
      <c r="D357" s="52" t="s">
        <v>1440</v>
      </c>
      <c r="E357" s="222" t="s">
        <v>1441</v>
      </c>
      <c r="F357" s="65" t="s">
        <v>1534</v>
      </c>
      <c r="G357" s="135" t="s">
        <v>1538</v>
      </c>
      <c r="H357" s="135" t="s">
        <v>1539</v>
      </c>
      <c r="I357" s="135" t="s">
        <v>1532</v>
      </c>
      <c r="J357" s="134" t="s">
        <v>1540</v>
      </c>
      <c r="K357" s="135">
        <v>82.7</v>
      </c>
      <c r="L357" s="224">
        <v>41703</v>
      </c>
      <c r="M357" s="105" t="s">
        <v>1456</v>
      </c>
      <c r="N357" s="135" t="s">
        <v>32</v>
      </c>
      <c r="O357" s="52">
        <v>3105.05</v>
      </c>
      <c r="P357" s="52" t="s">
        <v>117</v>
      </c>
    </row>
    <row r="358" spans="1:16" ht="15.75" customHeight="1">
      <c r="A358" s="861"/>
      <c r="B358" s="134" t="s">
        <v>1438</v>
      </c>
      <c r="C358" s="134" t="s">
        <v>1439</v>
      </c>
      <c r="D358" s="52" t="s">
        <v>1440</v>
      </c>
      <c r="E358" s="222" t="s">
        <v>1441</v>
      </c>
      <c r="F358" s="65" t="s">
        <v>1541</v>
      </c>
      <c r="G358" s="135" t="s">
        <v>1542</v>
      </c>
      <c r="H358" s="135" t="s">
        <v>1543</v>
      </c>
      <c r="I358" s="135" t="s">
        <v>1532</v>
      </c>
      <c r="J358" s="134" t="s">
        <v>1544</v>
      </c>
      <c r="K358" s="135">
        <v>67</v>
      </c>
      <c r="L358" s="224">
        <v>42740</v>
      </c>
      <c r="M358" s="224">
        <v>45478</v>
      </c>
      <c r="N358" s="135" t="s">
        <v>32</v>
      </c>
      <c r="O358" s="52">
        <v>2296.14</v>
      </c>
      <c r="P358" s="52" t="s">
        <v>117</v>
      </c>
    </row>
    <row r="359" spans="1:16" ht="15.75" customHeight="1">
      <c r="A359" s="861"/>
      <c r="B359" s="134" t="s">
        <v>1438</v>
      </c>
      <c r="C359" s="134" t="s">
        <v>1439</v>
      </c>
      <c r="D359" s="52" t="s">
        <v>1440</v>
      </c>
      <c r="E359" s="222" t="s">
        <v>1441</v>
      </c>
      <c r="F359" s="65" t="s">
        <v>1545</v>
      </c>
      <c r="G359" s="135" t="s">
        <v>1546</v>
      </c>
      <c r="H359" s="135" t="s">
        <v>1547</v>
      </c>
      <c r="I359" s="135" t="s">
        <v>1547</v>
      </c>
      <c r="J359" s="134" t="s">
        <v>1548</v>
      </c>
      <c r="K359" s="135">
        <v>79.3</v>
      </c>
      <c r="L359" s="225">
        <v>42731</v>
      </c>
      <c r="M359" s="224">
        <v>46106</v>
      </c>
      <c r="N359" s="135" t="s">
        <v>32</v>
      </c>
      <c r="O359" s="52">
        <v>4720.1899999999996</v>
      </c>
      <c r="P359" s="52" t="s">
        <v>117</v>
      </c>
    </row>
    <row r="360" spans="1:16" ht="15.75" customHeight="1">
      <c r="A360" s="861"/>
      <c r="B360" s="134" t="s">
        <v>1438</v>
      </c>
      <c r="C360" s="134" t="s">
        <v>1439</v>
      </c>
      <c r="D360" s="52" t="s">
        <v>1440</v>
      </c>
      <c r="E360" s="222" t="s">
        <v>1441</v>
      </c>
      <c r="F360" s="65" t="s">
        <v>1545</v>
      </c>
      <c r="G360" s="135" t="s">
        <v>1546</v>
      </c>
      <c r="H360" s="135" t="s">
        <v>1547</v>
      </c>
      <c r="I360" s="135" t="s">
        <v>1547</v>
      </c>
      <c r="J360" s="134" t="s">
        <v>1549</v>
      </c>
      <c r="K360" s="135">
        <v>64.3</v>
      </c>
      <c r="L360" s="225">
        <v>43063</v>
      </c>
      <c r="M360" s="225">
        <v>46349</v>
      </c>
      <c r="N360" s="135" t="s">
        <v>32</v>
      </c>
      <c r="O360" s="52">
        <v>3842.01</v>
      </c>
      <c r="P360" s="52" t="s">
        <v>117</v>
      </c>
    </row>
    <row r="361" spans="1:16" ht="15.75" customHeight="1">
      <c r="A361" s="861"/>
      <c r="B361" s="134" t="s">
        <v>1438</v>
      </c>
      <c r="C361" s="134" t="s">
        <v>1439</v>
      </c>
      <c r="D361" s="52" t="s">
        <v>1440</v>
      </c>
      <c r="E361" s="222" t="s">
        <v>1441</v>
      </c>
      <c r="F361" s="65" t="s">
        <v>1545</v>
      </c>
      <c r="G361" s="135" t="s">
        <v>1546</v>
      </c>
      <c r="H361" s="135" t="s">
        <v>1547</v>
      </c>
      <c r="I361" s="135" t="s">
        <v>1547</v>
      </c>
      <c r="J361" s="134" t="s">
        <v>1548</v>
      </c>
      <c r="K361" s="135">
        <v>12</v>
      </c>
      <c r="L361" s="224">
        <v>44309</v>
      </c>
      <c r="M361" s="224">
        <v>46135</v>
      </c>
      <c r="N361" s="135" t="s">
        <v>32</v>
      </c>
      <c r="O361" s="52">
        <v>1097.72</v>
      </c>
      <c r="P361" s="52" t="s">
        <v>117</v>
      </c>
    </row>
    <row r="362" spans="1:16" ht="15.75" customHeight="1">
      <c r="A362" s="861"/>
      <c r="B362" s="134" t="s">
        <v>1438</v>
      </c>
      <c r="C362" s="134" t="s">
        <v>1439</v>
      </c>
      <c r="D362" s="52" t="s">
        <v>1440</v>
      </c>
      <c r="E362" s="222" t="s">
        <v>1441</v>
      </c>
      <c r="F362" s="65" t="s">
        <v>1545</v>
      </c>
      <c r="G362" s="135" t="s">
        <v>1546</v>
      </c>
      <c r="H362" s="135" t="s">
        <v>1547</v>
      </c>
      <c r="I362" s="135" t="s">
        <v>1547</v>
      </c>
      <c r="J362" s="134" t="s">
        <v>1549</v>
      </c>
      <c r="K362" s="135">
        <v>51.4</v>
      </c>
      <c r="L362" s="224">
        <v>44309</v>
      </c>
      <c r="M362" s="224">
        <v>46135</v>
      </c>
      <c r="N362" s="135" t="s">
        <v>32</v>
      </c>
      <c r="O362" s="52">
        <v>3659.06</v>
      </c>
      <c r="P362" s="52" t="s">
        <v>117</v>
      </c>
    </row>
    <row r="363" spans="1:16" ht="15.75" customHeight="1">
      <c r="A363" s="861"/>
      <c r="B363" s="134" t="s">
        <v>1438</v>
      </c>
      <c r="C363" s="134" t="s">
        <v>1439</v>
      </c>
      <c r="D363" s="52" t="s">
        <v>1440</v>
      </c>
      <c r="E363" s="222" t="s">
        <v>1441</v>
      </c>
      <c r="F363" s="65" t="s">
        <v>1545</v>
      </c>
      <c r="G363" s="135" t="s">
        <v>1546</v>
      </c>
      <c r="H363" s="135" t="s">
        <v>1547</v>
      </c>
      <c r="I363" s="135" t="s">
        <v>1547</v>
      </c>
      <c r="J363" s="134" t="s">
        <v>1549</v>
      </c>
      <c r="K363" s="135">
        <v>28.8</v>
      </c>
      <c r="L363" s="224">
        <v>44449</v>
      </c>
      <c r="M363" s="224">
        <v>46275</v>
      </c>
      <c r="N363" s="135" t="s">
        <v>32</v>
      </c>
      <c r="O363" s="52">
        <v>1866.12</v>
      </c>
      <c r="P363" s="52" t="s">
        <v>117</v>
      </c>
    </row>
    <row r="364" spans="1:16" ht="15.75" customHeight="1">
      <c r="A364" s="861"/>
      <c r="B364" s="134" t="s">
        <v>1438</v>
      </c>
      <c r="C364" s="134" t="s">
        <v>1439</v>
      </c>
      <c r="D364" s="52" t="s">
        <v>1440</v>
      </c>
      <c r="E364" s="222" t="s">
        <v>1441</v>
      </c>
      <c r="F364" s="65" t="s">
        <v>1545</v>
      </c>
      <c r="G364" s="135" t="s">
        <v>1546</v>
      </c>
      <c r="H364" s="135" t="s">
        <v>1547</v>
      </c>
      <c r="I364" s="135" t="s">
        <v>1547</v>
      </c>
      <c r="J364" s="134" t="s">
        <v>1548</v>
      </c>
      <c r="K364" s="135">
        <v>83.4</v>
      </c>
      <c r="L364" s="224">
        <v>44756</v>
      </c>
      <c r="M364" s="105" t="s">
        <v>1489</v>
      </c>
      <c r="N364" s="135" t="s">
        <v>32</v>
      </c>
      <c r="O364" s="52">
        <v>13571.77</v>
      </c>
      <c r="P364" s="52" t="s">
        <v>117</v>
      </c>
    </row>
    <row r="365" spans="1:16" ht="15.75" customHeight="1">
      <c r="A365" s="861"/>
      <c r="B365" s="134" t="s">
        <v>1438</v>
      </c>
      <c r="C365" s="134" t="s">
        <v>1439</v>
      </c>
      <c r="D365" s="52" t="s">
        <v>1440</v>
      </c>
      <c r="E365" s="222" t="s">
        <v>1441</v>
      </c>
      <c r="F365" s="65" t="s">
        <v>1545</v>
      </c>
      <c r="G365" s="135" t="s">
        <v>1546</v>
      </c>
      <c r="H365" s="135" t="s">
        <v>1547</v>
      </c>
      <c r="I365" s="135" t="s">
        <v>1547</v>
      </c>
      <c r="J365" s="134" t="s">
        <v>1548</v>
      </c>
      <c r="K365" s="135">
        <v>100.2</v>
      </c>
      <c r="L365" s="224">
        <v>45267</v>
      </c>
      <c r="M365" s="224">
        <v>47094</v>
      </c>
      <c r="N365" s="135" t="s">
        <v>32</v>
      </c>
      <c r="O365" s="52">
        <v>13663</v>
      </c>
      <c r="P365" s="52" t="s">
        <v>117</v>
      </c>
    </row>
    <row r="366" spans="1:16" ht="15.75" customHeight="1">
      <c r="A366" s="861"/>
      <c r="B366" s="134" t="s">
        <v>1438</v>
      </c>
      <c r="C366" s="134" t="s">
        <v>1439</v>
      </c>
      <c r="D366" s="52" t="s">
        <v>1440</v>
      </c>
      <c r="E366" s="222" t="s">
        <v>1441</v>
      </c>
      <c r="F366" s="65" t="s">
        <v>1550</v>
      </c>
      <c r="G366" s="59" t="s">
        <v>1551</v>
      </c>
      <c r="H366" s="65" t="s">
        <v>1552</v>
      </c>
      <c r="I366" s="135" t="s">
        <v>1547</v>
      </c>
      <c r="J366" s="134" t="s">
        <v>1549</v>
      </c>
      <c r="K366" s="135">
        <v>4</v>
      </c>
      <c r="L366" s="224">
        <v>44452</v>
      </c>
      <c r="M366" s="224">
        <v>46278</v>
      </c>
      <c r="N366" s="135" t="s">
        <v>32</v>
      </c>
      <c r="O366" s="52">
        <v>7.36</v>
      </c>
      <c r="P366" s="52" t="s">
        <v>117</v>
      </c>
    </row>
    <row r="367" spans="1:16" ht="15.75" customHeight="1">
      <c r="A367" s="861"/>
      <c r="B367" s="134" t="s">
        <v>1438</v>
      </c>
      <c r="C367" s="134" t="s">
        <v>1439</v>
      </c>
      <c r="D367" s="52" t="s">
        <v>1440</v>
      </c>
      <c r="E367" s="222" t="s">
        <v>1441</v>
      </c>
      <c r="F367" s="65" t="s">
        <v>1553</v>
      </c>
      <c r="G367" s="135" t="s">
        <v>1554</v>
      </c>
      <c r="H367" s="135" t="s">
        <v>1555</v>
      </c>
      <c r="I367" s="134" t="s">
        <v>1556</v>
      </c>
      <c r="J367" s="135" t="s">
        <v>1557</v>
      </c>
      <c r="K367" s="135">
        <v>26.7</v>
      </c>
      <c r="L367" s="224">
        <v>42879</v>
      </c>
      <c r="M367" s="224">
        <v>46530</v>
      </c>
      <c r="N367" s="135" t="s">
        <v>32</v>
      </c>
      <c r="O367" s="52">
        <v>337.66</v>
      </c>
      <c r="P367" s="52" t="s">
        <v>117</v>
      </c>
    </row>
    <row r="368" spans="1:16" ht="15.75" customHeight="1">
      <c r="A368" s="862"/>
      <c r="B368" s="232" t="s">
        <v>1438</v>
      </c>
      <c r="C368" s="134" t="s">
        <v>1439</v>
      </c>
      <c r="D368" s="52" t="s">
        <v>1440</v>
      </c>
      <c r="E368" s="222" t="s">
        <v>1441</v>
      </c>
      <c r="F368" s="65" t="s">
        <v>1558</v>
      </c>
      <c r="G368" s="223" t="s">
        <v>1506</v>
      </c>
      <c r="H368" s="135" t="s">
        <v>1507</v>
      </c>
      <c r="I368" s="135" t="s">
        <v>1559</v>
      </c>
      <c r="J368" s="135" t="s">
        <v>1560</v>
      </c>
      <c r="K368" s="135">
        <v>153.4</v>
      </c>
      <c r="L368" s="224">
        <v>44424</v>
      </c>
      <c r="M368" s="224">
        <v>46250</v>
      </c>
      <c r="N368" s="135" t="s">
        <v>32</v>
      </c>
      <c r="O368" s="52">
        <v>1160.47</v>
      </c>
      <c r="P368" s="52" t="s">
        <v>117</v>
      </c>
    </row>
    <row r="369" spans="1:42" ht="90" customHeight="1">
      <c r="A369" s="233"/>
      <c r="B369" s="234" t="s">
        <v>1561</v>
      </c>
      <c r="C369" s="234" t="s">
        <v>1562</v>
      </c>
      <c r="D369" s="234">
        <v>380997761051</v>
      </c>
      <c r="E369" s="234" t="s">
        <v>1563</v>
      </c>
      <c r="F369" s="234" t="s">
        <v>1564</v>
      </c>
      <c r="G369" s="234" t="s">
        <v>1565</v>
      </c>
      <c r="H369" s="234" t="s">
        <v>1566</v>
      </c>
      <c r="I369" s="234" t="s">
        <v>1562</v>
      </c>
      <c r="J369" s="234" t="s">
        <v>1567</v>
      </c>
      <c r="K369" s="234">
        <v>2</v>
      </c>
      <c r="L369" s="235">
        <v>44301</v>
      </c>
      <c r="M369" s="234" t="s">
        <v>58</v>
      </c>
      <c r="N369" s="234" t="s">
        <v>1568</v>
      </c>
      <c r="O369" s="234">
        <v>765.13</v>
      </c>
      <c r="P369" s="234" t="s">
        <v>1309</v>
      </c>
    </row>
    <row r="370" spans="1:42" ht="91.5" customHeight="1">
      <c r="A370" s="233"/>
      <c r="B370" s="234" t="s">
        <v>1561</v>
      </c>
      <c r="C370" s="234" t="s">
        <v>1562</v>
      </c>
      <c r="D370" s="234">
        <v>380997761051</v>
      </c>
      <c r="E370" s="234" t="s">
        <v>1563</v>
      </c>
      <c r="F370" s="234" t="s">
        <v>1564</v>
      </c>
      <c r="G370" s="234" t="s">
        <v>197</v>
      </c>
      <c r="H370" s="234" t="s">
        <v>1569</v>
      </c>
      <c r="I370" s="234" t="s">
        <v>1570</v>
      </c>
      <c r="J370" s="234" t="s">
        <v>1571</v>
      </c>
      <c r="K370" s="234">
        <v>16</v>
      </c>
      <c r="L370" s="235">
        <v>44066</v>
      </c>
      <c r="M370" s="234" t="s">
        <v>58</v>
      </c>
      <c r="N370" s="234" t="s">
        <v>1568</v>
      </c>
      <c r="O370" s="234">
        <v>1084.56</v>
      </c>
      <c r="P370" s="234" t="s">
        <v>1309</v>
      </c>
    </row>
    <row r="371" spans="1:42" ht="93.75" customHeight="1">
      <c r="A371" s="233"/>
      <c r="B371" s="234" t="s">
        <v>1561</v>
      </c>
      <c r="C371" s="234" t="s">
        <v>1562</v>
      </c>
      <c r="D371" s="234">
        <v>380997761051</v>
      </c>
      <c r="E371" s="234" t="s">
        <v>1563</v>
      </c>
      <c r="F371" s="234" t="s">
        <v>1564</v>
      </c>
      <c r="G371" s="234" t="s">
        <v>1572</v>
      </c>
      <c r="H371" s="234" t="s">
        <v>1573</v>
      </c>
      <c r="I371" s="234" t="s">
        <v>1570</v>
      </c>
      <c r="J371" s="234" t="s">
        <v>1571</v>
      </c>
      <c r="K371" s="234">
        <v>37.200000000000003</v>
      </c>
      <c r="L371" s="235">
        <v>44101</v>
      </c>
      <c r="M371" s="234" t="s">
        <v>1574</v>
      </c>
      <c r="N371" s="234" t="s">
        <v>1568</v>
      </c>
      <c r="O371" s="234">
        <v>2494.0700000000002</v>
      </c>
      <c r="P371" s="234" t="s">
        <v>1309</v>
      </c>
    </row>
    <row r="372" spans="1:42" ht="15.75" customHeight="1">
      <c r="A372" s="60"/>
      <c r="B372" s="236" t="s">
        <v>1575</v>
      </c>
      <c r="C372" s="236" t="s">
        <v>1576</v>
      </c>
      <c r="D372" s="237" t="s">
        <v>1577</v>
      </c>
      <c r="E372" s="238" t="s">
        <v>1578</v>
      </c>
      <c r="F372" s="236" t="s">
        <v>1265</v>
      </c>
      <c r="G372" s="237" t="s">
        <v>1579</v>
      </c>
      <c r="H372" s="236" t="s">
        <v>1222</v>
      </c>
      <c r="I372" s="236" t="s">
        <v>1576</v>
      </c>
      <c r="J372" s="236" t="s">
        <v>1580</v>
      </c>
      <c r="K372" s="236">
        <v>4</v>
      </c>
      <c r="L372" s="239">
        <v>44936</v>
      </c>
      <c r="M372" s="240" t="s">
        <v>1421</v>
      </c>
      <c r="N372" s="237" t="s">
        <v>32</v>
      </c>
      <c r="O372" s="241">
        <v>1518.82</v>
      </c>
      <c r="P372" s="52" t="s">
        <v>20</v>
      </c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spans="1:42" ht="15.75" customHeight="1">
      <c r="A373" s="60"/>
      <c r="B373" s="236" t="s">
        <v>1575</v>
      </c>
      <c r="C373" s="236" t="s">
        <v>1576</v>
      </c>
      <c r="D373" s="237" t="s">
        <v>1577</v>
      </c>
      <c r="E373" s="238" t="s">
        <v>1578</v>
      </c>
      <c r="F373" s="236" t="s">
        <v>1265</v>
      </c>
      <c r="G373" s="237" t="s">
        <v>1581</v>
      </c>
      <c r="H373" s="236" t="s">
        <v>1582</v>
      </c>
      <c r="I373" s="236" t="s">
        <v>1576</v>
      </c>
      <c r="J373" s="236" t="s">
        <v>1583</v>
      </c>
      <c r="K373" s="236">
        <v>25</v>
      </c>
      <c r="L373" s="239">
        <v>43705</v>
      </c>
      <c r="M373" s="240" t="s">
        <v>1584</v>
      </c>
      <c r="N373" s="237" t="s">
        <v>32</v>
      </c>
      <c r="O373" s="242">
        <v>1682.92</v>
      </c>
      <c r="P373" s="52" t="s">
        <v>20</v>
      </c>
    </row>
    <row r="374" spans="1:42" ht="15.75" customHeight="1">
      <c r="A374" s="60"/>
      <c r="B374" s="236" t="s">
        <v>1575</v>
      </c>
      <c r="C374" s="236" t="s">
        <v>1576</v>
      </c>
      <c r="D374" s="237" t="s">
        <v>1577</v>
      </c>
      <c r="E374" s="238" t="s">
        <v>1578</v>
      </c>
      <c r="F374" s="236" t="s">
        <v>1265</v>
      </c>
      <c r="G374" s="236" t="s">
        <v>1585</v>
      </c>
      <c r="H374" s="236" t="s">
        <v>1586</v>
      </c>
      <c r="I374" s="236" t="s">
        <v>1587</v>
      </c>
      <c r="J374" s="236" t="s">
        <v>1588</v>
      </c>
      <c r="K374" s="236" t="s">
        <v>1589</v>
      </c>
      <c r="L374" s="239">
        <v>44782</v>
      </c>
      <c r="M374" s="240" t="s">
        <v>1421</v>
      </c>
      <c r="N374" s="237" t="s">
        <v>32</v>
      </c>
      <c r="O374" s="242">
        <v>34130.699999999997</v>
      </c>
      <c r="P374" s="52" t="s">
        <v>20</v>
      </c>
    </row>
    <row r="375" spans="1:42" ht="15.75" customHeight="1">
      <c r="A375" s="60"/>
      <c r="B375" s="236" t="s">
        <v>1575</v>
      </c>
      <c r="C375" s="236" t="s">
        <v>1576</v>
      </c>
      <c r="D375" s="237" t="s">
        <v>1577</v>
      </c>
      <c r="E375" s="238" t="s">
        <v>1578</v>
      </c>
      <c r="F375" s="236" t="s">
        <v>1265</v>
      </c>
      <c r="G375" s="237" t="s">
        <v>1590</v>
      </c>
      <c r="H375" s="236" t="s">
        <v>1591</v>
      </c>
      <c r="I375" s="236" t="s">
        <v>1576</v>
      </c>
      <c r="J375" s="236" t="s">
        <v>1592</v>
      </c>
      <c r="K375" s="236">
        <v>15</v>
      </c>
      <c r="L375" s="239">
        <v>44197</v>
      </c>
      <c r="M375" s="243">
        <v>46022</v>
      </c>
      <c r="N375" s="237" t="s">
        <v>32</v>
      </c>
      <c r="O375" s="244">
        <v>18066.66</v>
      </c>
      <c r="P375" s="52" t="s">
        <v>20</v>
      </c>
    </row>
    <row r="376" spans="1:42" ht="15.75" customHeight="1">
      <c r="A376" s="60"/>
      <c r="B376" s="236" t="s">
        <v>1575</v>
      </c>
      <c r="C376" s="236" t="s">
        <v>1576</v>
      </c>
      <c r="D376" s="237" t="s">
        <v>1593</v>
      </c>
      <c r="E376" s="238" t="s">
        <v>1578</v>
      </c>
      <c r="F376" s="236" t="s">
        <v>1265</v>
      </c>
      <c r="G376" s="237" t="s">
        <v>1594</v>
      </c>
      <c r="H376" s="236" t="s">
        <v>1595</v>
      </c>
      <c r="I376" s="236" t="s">
        <v>1576</v>
      </c>
      <c r="J376" s="236" t="s">
        <v>1583</v>
      </c>
      <c r="K376" s="236">
        <v>22</v>
      </c>
      <c r="L376" s="239">
        <v>44651</v>
      </c>
      <c r="M376" s="245">
        <v>46476</v>
      </c>
      <c r="N376" s="237" t="s">
        <v>32</v>
      </c>
      <c r="O376" s="242">
        <v>2784.82</v>
      </c>
      <c r="P376" s="52" t="s">
        <v>20</v>
      </c>
    </row>
    <row r="377" spans="1:42" ht="15.75" customHeight="1">
      <c r="A377" s="60"/>
      <c r="B377" s="236" t="s">
        <v>1575</v>
      </c>
      <c r="C377" s="236" t="s">
        <v>1576</v>
      </c>
      <c r="D377" s="237" t="s">
        <v>1577</v>
      </c>
      <c r="E377" s="238" t="s">
        <v>1578</v>
      </c>
      <c r="F377" s="236" t="s">
        <v>1265</v>
      </c>
      <c r="G377" s="237" t="s">
        <v>1596</v>
      </c>
      <c r="H377" s="236" t="s">
        <v>1597</v>
      </c>
      <c r="I377" s="236" t="s">
        <v>1582</v>
      </c>
      <c r="J377" s="236" t="s">
        <v>1598</v>
      </c>
      <c r="K377" s="236">
        <v>92.71</v>
      </c>
      <c r="L377" s="239">
        <v>44901</v>
      </c>
      <c r="M377" s="240" t="s">
        <v>1421</v>
      </c>
      <c r="N377" s="237" t="s">
        <v>32</v>
      </c>
      <c r="O377" s="242">
        <v>22949.599999999999</v>
      </c>
      <c r="P377" s="52" t="s">
        <v>20</v>
      </c>
    </row>
    <row r="378" spans="1:42" ht="15.75" customHeight="1">
      <c r="A378" s="60"/>
      <c r="B378" s="236" t="s">
        <v>1575</v>
      </c>
      <c r="C378" s="236" t="s">
        <v>1576</v>
      </c>
      <c r="D378" s="237" t="s">
        <v>1577</v>
      </c>
      <c r="E378" s="238" t="s">
        <v>1578</v>
      </c>
      <c r="F378" s="236" t="s">
        <v>1265</v>
      </c>
      <c r="G378" s="237" t="s">
        <v>1599</v>
      </c>
      <c r="H378" s="236" t="s">
        <v>1600</v>
      </c>
      <c r="I378" s="236" t="s">
        <v>1601</v>
      </c>
      <c r="J378" s="236" t="s">
        <v>1602</v>
      </c>
      <c r="K378" s="236">
        <v>2.5</v>
      </c>
      <c r="L378" s="239">
        <v>43777</v>
      </c>
      <c r="M378" s="240" t="s">
        <v>1603</v>
      </c>
      <c r="N378" s="237" t="s">
        <v>32</v>
      </c>
      <c r="O378" s="242">
        <v>123.18</v>
      </c>
      <c r="P378" s="52" t="s">
        <v>20</v>
      </c>
    </row>
    <row r="379" spans="1:42" ht="15.75" customHeight="1">
      <c r="A379" s="60"/>
      <c r="B379" s="236" t="s">
        <v>1575</v>
      </c>
      <c r="C379" s="236" t="s">
        <v>1576</v>
      </c>
      <c r="D379" s="237" t="s">
        <v>1577</v>
      </c>
      <c r="E379" s="238" t="s">
        <v>1578</v>
      </c>
      <c r="F379" s="236" t="s">
        <v>1265</v>
      </c>
      <c r="G379" s="237" t="s">
        <v>1604</v>
      </c>
      <c r="H379" s="236" t="s">
        <v>1605</v>
      </c>
      <c r="I379" s="236" t="s">
        <v>1582</v>
      </c>
      <c r="J379" s="236" t="s">
        <v>1606</v>
      </c>
      <c r="K379" s="236">
        <v>2.5</v>
      </c>
      <c r="L379" s="246">
        <v>43794</v>
      </c>
      <c r="M379" s="240" t="s">
        <v>1607</v>
      </c>
      <c r="N379" s="237" t="s">
        <v>32</v>
      </c>
      <c r="O379" s="242">
        <v>219.92</v>
      </c>
      <c r="P379" s="52" t="s">
        <v>20</v>
      </c>
    </row>
    <row r="380" spans="1:42" ht="15.75" customHeight="1">
      <c r="A380" s="60"/>
      <c r="B380" s="236" t="s">
        <v>1575</v>
      </c>
      <c r="C380" s="236" t="s">
        <v>1576</v>
      </c>
      <c r="D380" s="237" t="s">
        <v>1577</v>
      </c>
      <c r="E380" s="238" t="s">
        <v>1578</v>
      </c>
      <c r="F380" s="236" t="s">
        <v>1265</v>
      </c>
      <c r="G380" s="237" t="s">
        <v>1608</v>
      </c>
      <c r="H380" s="236" t="s">
        <v>1609</v>
      </c>
      <c r="I380" s="236" t="s">
        <v>1576</v>
      </c>
      <c r="J380" s="236" t="s">
        <v>1610</v>
      </c>
      <c r="K380" s="236">
        <v>43.5</v>
      </c>
      <c r="L380" s="239">
        <v>44595</v>
      </c>
      <c r="M380" s="245">
        <v>46420</v>
      </c>
      <c r="N380" s="237" t="s">
        <v>32</v>
      </c>
      <c r="O380" s="242">
        <v>7285.52</v>
      </c>
      <c r="P380" s="52" t="s">
        <v>20</v>
      </c>
    </row>
    <row r="381" spans="1:42" ht="15.75" customHeight="1">
      <c r="A381" s="60"/>
      <c r="B381" s="236" t="s">
        <v>1575</v>
      </c>
      <c r="C381" s="236" t="s">
        <v>1576</v>
      </c>
      <c r="D381" s="237" t="s">
        <v>1577</v>
      </c>
      <c r="E381" s="238" t="s">
        <v>1578</v>
      </c>
      <c r="F381" s="236" t="s">
        <v>1265</v>
      </c>
      <c r="G381" s="247" t="s">
        <v>1611</v>
      </c>
      <c r="H381" s="247" t="s">
        <v>1612</v>
      </c>
      <c r="I381" s="247" t="s">
        <v>1612</v>
      </c>
      <c r="J381" s="247" t="s">
        <v>1613</v>
      </c>
      <c r="K381" s="247">
        <v>371</v>
      </c>
      <c r="L381" s="248">
        <v>44008</v>
      </c>
      <c r="M381" s="249" t="s">
        <v>1614</v>
      </c>
      <c r="N381" s="250" t="s">
        <v>712</v>
      </c>
      <c r="O381" s="104">
        <v>1</v>
      </c>
      <c r="P381" s="52" t="s">
        <v>20</v>
      </c>
    </row>
    <row r="382" spans="1:42" ht="15.75" customHeight="1">
      <c r="A382" s="60"/>
      <c r="B382" s="236" t="s">
        <v>1575</v>
      </c>
      <c r="C382" s="236" t="s">
        <v>1576</v>
      </c>
      <c r="D382" s="237" t="s">
        <v>1577</v>
      </c>
      <c r="E382" s="238" t="s">
        <v>1578</v>
      </c>
      <c r="F382" s="236" t="s">
        <v>1265</v>
      </c>
      <c r="G382" s="237" t="s">
        <v>1615</v>
      </c>
      <c r="H382" s="236" t="s">
        <v>1616</v>
      </c>
      <c r="I382" s="236" t="s">
        <v>1576</v>
      </c>
      <c r="J382" s="236" t="s">
        <v>1617</v>
      </c>
      <c r="K382" s="236">
        <v>5.5</v>
      </c>
      <c r="L382" s="246">
        <v>44497</v>
      </c>
      <c r="M382" s="245">
        <v>45448</v>
      </c>
      <c r="N382" s="237" t="s">
        <v>32</v>
      </c>
      <c r="O382" s="242">
        <v>5978.7</v>
      </c>
      <c r="P382" s="242">
        <v>95.57</v>
      </c>
    </row>
    <row r="383" spans="1:42" ht="15.75" customHeight="1">
      <c r="A383" s="97"/>
      <c r="B383" s="251" t="s">
        <v>1618</v>
      </c>
      <c r="C383" s="19" t="s">
        <v>1619</v>
      </c>
      <c r="D383" s="32">
        <v>974735160</v>
      </c>
      <c r="E383" s="32" t="s">
        <v>1620</v>
      </c>
      <c r="F383" s="251" t="s">
        <v>1265</v>
      </c>
      <c r="G383" s="32" t="s">
        <v>1621</v>
      </c>
      <c r="H383" s="19" t="s">
        <v>1622</v>
      </c>
      <c r="I383" s="19" t="s">
        <v>1619</v>
      </c>
      <c r="J383" s="32" t="s">
        <v>661</v>
      </c>
      <c r="K383" s="32">
        <v>98.5</v>
      </c>
      <c r="L383" s="100">
        <v>44575</v>
      </c>
      <c r="M383" s="32" t="s">
        <v>58</v>
      </c>
      <c r="N383" s="32" t="s">
        <v>32</v>
      </c>
      <c r="O383" s="32">
        <v>927.15</v>
      </c>
      <c r="P383" s="32" t="s">
        <v>117</v>
      </c>
      <c r="Q383" s="98"/>
      <c r="R383" s="98"/>
      <c r="S383" s="98"/>
      <c r="T383" s="98"/>
      <c r="U383" s="98"/>
      <c r="V383" s="98"/>
      <c r="W383" s="98"/>
      <c r="X383" s="98"/>
      <c r="Y383" s="98"/>
      <c r="Z383" s="98"/>
      <c r="AA383" s="98"/>
      <c r="AB383" s="98"/>
      <c r="AC383" s="98"/>
      <c r="AD383" s="98"/>
      <c r="AE383" s="98"/>
      <c r="AF383" s="98"/>
      <c r="AG383" s="98"/>
      <c r="AH383" s="98"/>
      <c r="AI383" s="98"/>
      <c r="AJ383" s="98"/>
      <c r="AK383" s="98"/>
      <c r="AL383" s="98"/>
      <c r="AM383" s="98"/>
      <c r="AN383" s="98"/>
      <c r="AO383" s="98"/>
      <c r="AP383" s="98"/>
    </row>
    <row r="384" spans="1:42" ht="15.75" customHeight="1">
      <c r="A384" s="60"/>
      <c r="B384" s="236" t="s">
        <v>1623</v>
      </c>
      <c r="C384" s="252" t="s">
        <v>1624</v>
      </c>
      <c r="D384" s="59" t="s">
        <v>1625</v>
      </c>
      <c r="E384" s="59" t="s">
        <v>1626</v>
      </c>
      <c r="F384" s="236" t="s">
        <v>1627</v>
      </c>
      <c r="G384" s="59" t="s">
        <v>1628</v>
      </c>
      <c r="H384" s="59" t="s">
        <v>1629</v>
      </c>
      <c r="I384" s="65" t="s">
        <v>1624</v>
      </c>
      <c r="J384" s="65" t="s">
        <v>1630</v>
      </c>
      <c r="K384" s="59">
        <v>90.2</v>
      </c>
      <c r="L384" s="59" t="s">
        <v>1631</v>
      </c>
      <c r="M384" s="59" t="s">
        <v>1632</v>
      </c>
      <c r="N384" s="253" t="s">
        <v>1633</v>
      </c>
      <c r="O384" s="59">
        <v>0</v>
      </c>
      <c r="P384" s="253" t="s">
        <v>117</v>
      </c>
    </row>
    <row r="385" spans="1:42" ht="15.75" customHeight="1">
      <c r="A385" s="60"/>
      <c r="B385" s="236" t="s">
        <v>1623</v>
      </c>
      <c r="C385" s="252" t="s">
        <v>1634</v>
      </c>
      <c r="D385" s="59" t="s">
        <v>1635</v>
      </c>
      <c r="E385" s="59" t="s">
        <v>1626</v>
      </c>
      <c r="F385" s="236" t="s">
        <v>1265</v>
      </c>
      <c r="G385" s="59" t="s">
        <v>1636</v>
      </c>
      <c r="H385" s="65" t="s">
        <v>1637</v>
      </c>
      <c r="I385" s="65" t="s">
        <v>1624</v>
      </c>
      <c r="J385" s="65" t="s">
        <v>1630</v>
      </c>
      <c r="K385" s="59">
        <v>30.9</v>
      </c>
      <c r="L385" s="59" t="s">
        <v>1638</v>
      </c>
      <c r="M385" s="59" t="s">
        <v>1639</v>
      </c>
      <c r="N385" s="253" t="s">
        <v>32</v>
      </c>
      <c r="O385" s="59">
        <v>239.8</v>
      </c>
      <c r="P385" s="253" t="s">
        <v>117</v>
      </c>
    </row>
    <row r="386" spans="1:42" ht="15.75" customHeight="1">
      <c r="A386" s="19"/>
      <c r="B386" s="19" t="s">
        <v>1640</v>
      </c>
      <c r="C386" s="19" t="s">
        <v>1641</v>
      </c>
      <c r="D386" s="19" t="s">
        <v>1642</v>
      </c>
      <c r="E386" s="19" t="s">
        <v>1643</v>
      </c>
      <c r="F386" s="114" t="s">
        <v>395</v>
      </c>
      <c r="G386" s="19" t="s">
        <v>1644</v>
      </c>
      <c r="H386" s="19" t="s">
        <v>1645</v>
      </c>
      <c r="I386" s="19" t="s">
        <v>1646</v>
      </c>
      <c r="J386" s="19" t="s">
        <v>171</v>
      </c>
      <c r="K386" s="19">
        <v>50</v>
      </c>
      <c r="L386" s="254">
        <v>44242</v>
      </c>
      <c r="M386" s="103">
        <v>45942</v>
      </c>
      <c r="N386" s="32" t="s">
        <v>32</v>
      </c>
      <c r="O386" s="19">
        <v>757.42</v>
      </c>
      <c r="P386" s="19" t="s">
        <v>117</v>
      </c>
      <c r="Q386" s="101"/>
      <c r="R386" s="101"/>
      <c r="S386" s="101"/>
      <c r="T386" s="101"/>
      <c r="U386" s="101"/>
      <c r="V386" s="101"/>
      <c r="W386" s="101"/>
      <c r="X386" s="101"/>
      <c r="Y386" s="101"/>
      <c r="Z386" s="101"/>
      <c r="AA386" s="102"/>
      <c r="AB386" s="102"/>
      <c r="AC386" s="102"/>
      <c r="AD386" s="102"/>
      <c r="AE386" s="102"/>
      <c r="AF386" s="102"/>
      <c r="AG386" s="102"/>
      <c r="AH386" s="102"/>
      <c r="AI386" s="102"/>
      <c r="AJ386" s="102"/>
      <c r="AK386" s="102"/>
      <c r="AL386" s="102"/>
      <c r="AM386" s="102"/>
      <c r="AN386" s="102"/>
      <c r="AO386" s="102"/>
      <c r="AP386" s="102"/>
    </row>
    <row r="387" spans="1:42" ht="81" customHeight="1">
      <c r="A387" s="60"/>
      <c r="B387" s="65" t="s">
        <v>1647</v>
      </c>
      <c r="C387" s="65" t="s">
        <v>1648</v>
      </c>
      <c r="D387" s="59" t="s">
        <v>1649</v>
      </c>
      <c r="E387" s="59" t="s">
        <v>1650</v>
      </c>
      <c r="F387" s="65" t="s">
        <v>1651</v>
      </c>
      <c r="G387" s="59" t="s">
        <v>1652</v>
      </c>
      <c r="H387" s="65" t="s">
        <v>1653</v>
      </c>
      <c r="I387" s="65" t="s">
        <v>1648</v>
      </c>
      <c r="J387" s="65" t="s">
        <v>1654</v>
      </c>
      <c r="K387" s="223">
        <v>175</v>
      </c>
      <c r="L387" s="59" t="s">
        <v>1655</v>
      </c>
      <c r="M387" s="65" t="s">
        <v>1656</v>
      </c>
      <c r="N387" s="228" t="s">
        <v>32</v>
      </c>
      <c r="O387" s="255">
        <v>108</v>
      </c>
      <c r="P387" s="59" t="s">
        <v>117</v>
      </c>
    </row>
    <row r="388" spans="1:42" ht="15.75" customHeight="1">
      <c r="A388" s="256"/>
      <c r="B388" s="257" t="s">
        <v>1657</v>
      </c>
      <c r="C388" s="257" t="s">
        <v>1658</v>
      </c>
      <c r="D388" s="258" t="s">
        <v>1659</v>
      </c>
      <c r="E388" s="258" t="s">
        <v>1660</v>
      </c>
      <c r="F388" s="257" t="s">
        <v>25</v>
      </c>
      <c r="G388" s="258" t="s">
        <v>1661</v>
      </c>
      <c r="H388" s="257" t="s">
        <v>1662</v>
      </c>
      <c r="I388" s="257" t="s">
        <v>1663</v>
      </c>
      <c r="J388" s="258" t="s">
        <v>1664</v>
      </c>
      <c r="K388" s="258">
        <v>140</v>
      </c>
      <c r="L388" s="258" t="s">
        <v>1665</v>
      </c>
      <c r="M388" s="257" t="s">
        <v>58</v>
      </c>
      <c r="N388" s="258" t="s">
        <v>32</v>
      </c>
      <c r="O388" s="258">
        <v>179.63</v>
      </c>
      <c r="P388" s="258" t="s">
        <v>117</v>
      </c>
    </row>
    <row r="389" spans="1:42" ht="15.75" customHeight="1">
      <c r="A389" s="60"/>
      <c r="B389" s="65" t="s">
        <v>1666</v>
      </c>
      <c r="C389" s="59" t="s">
        <v>1667</v>
      </c>
      <c r="D389" s="59">
        <v>966771565</v>
      </c>
      <c r="E389" s="59" t="s">
        <v>1668</v>
      </c>
      <c r="F389" s="65" t="s">
        <v>1651</v>
      </c>
      <c r="G389" s="65" t="s">
        <v>1669</v>
      </c>
      <c r="H389" s="59" t="s">
        <v>1670</v>
      </c>
      <c r="I389" s="65" t="s">
        <v>1671</v>
      </c>
      <c r="J389" s="65" t="s">
        <v>1672</v>
      </c>
      <c r="K389" s="65" t="s">
        <v>1673</v>
      </c>
      <c r="L389" s="59" t="s">
        <v>1674</v>
      </c>
      <c r="M389" s="59" t="s">
        <v>1675</v>
      </c>
      <c r="N389" s="59" t="s">
        <v>712</v>
      </c>
      <c r="O389" s="59" t="s">
        <v>1676</v>
      </c>
      <c r="P389" s="59" t="s">
        <v>117</v>
      </c>
    </row>
    <row r="390" spans="1:42" ht="15.75" customHeight="1">
      <c r="A390" s="60"/>
      <c r="B390" s="259" t="s">
        <v>1677</v>
      </c>
      <c r="C390" s="260" t="s">
        <v>1678</v>
      </c>
      <c r="D390" s="261">
        <v>380989780085</v>
      </c>
      <c r="E390" s="262" t="s">
        <v>1679</v>
      </c>
      <c r="F390" s="263" t="s">
        <v>147</v>
      </c>
      <c r="G390" s="264" t="s">
        <v>1680</v>
      </c>
      <c r="H390" s="263" t="s">
        <v>1681</v>
      </c>
      <c r="I390" s="265" t="s">
        <v>1678</v>
      </c>
      <c r="J390" s="259" t="s">
        <v>1682</v>
      </c>
      <c r="K390" s="263" t="s">
        <v>1683</v>
      </c>
      <c r="L390" s="266">
        <v>41100</v>
      </c>
      <c r="M390" s="266">
        <v>46209</v>
      </c>
      <c r="N390" s="263" t="s">
        <v>32</v>
      </c>
      <c r="O390" s="263">
        <v>290.19</v>
      </c>
      <c r="P390" s="263" t="s">
        <v>20</v>
      </c>
    </row>
    <row r="391" spans="1:42" ht="15.75" customHeight="1">
      <c r="A391" s="60"/>
      <c r="B391" s="267" t="s">
        <v>1677</v>
      </c>
      <c r="C391" s="267" t="s">
        <v>1678</v>
      </c>
      <c r="D391" s="268">
        <v>380989780085</v>
      </c>
      <c r="E391" s="269" t="s">
        <v>1679</v>
      </c>
      <c r="F391" s="270" t="s">
        <v>147</v>
      </c>
      <c r="G391" s="271" t="s">
        <v>1684</v>
      </c>
      <c r="H391" s="270" t="s">
        <v>1685</v>
      </c>
      <c r="I391" s="272" t="s">
        <v>1678</v>
      </c>
      <c r="J391" s="267" t="s">
        <v>1686</v>
      </c>
      <c r="K391" s="270" t="s">
        <v>1687</v>
      </c>
      <c r="L391" s="273">
        <v>41995</v>
      </c>
      <c r="M391" s="273">
        <v>46376</v>
      </c>
      <c r="N391" s="270" t="s">
        <v>32</v>
      </c>
      <c r="O391" s="270">
        <v>631.74</v>
      </c>
      <c r="P391" s="270" t="s">
        <v>20</v>
      </c>
    </row>
    <row r="392" spans="1:42" ht="15.75" customHeight="1">
      <c r="A392" s="60"/>
      <c r="B392" s="274" t="s">
        <v>1677</v>
      </c>
      <c r="C392" s="275" t="s">
        <v>1678</v>
      </c>
      <c r="D392" s="276">
        <v>380989780085</v>
      </c>
      <c r="E392" s="277" t="s">
        <v>1679</v>
      </c>
      <c r="F392" s="270" t="s">
        <v>147</v>
      </c>
      <c r="G392" s="278" t="s">
        <v>1688</v>
      </c>
      <c r="H392" s="274" t="s">
        <v>1689</v>
      </c>
      <c r="I392" s="279" t="s">
        <v>1678</v>
      </c>
      <c r="J392" s="274" t="s">
        <v>1690</v>
      </c>
      <c r="K392" s="280" t="s">
        <v>1691</v>
      </c>
      <c r="L392" s="281">
        <v>42643</v>
      </c>
      <c r="M392" s="280" t="s">
        <v>1692</v>
      </c>
      <c r="N392" s="280" t="s">
        <v>32</v>
      </c>
      <c r="O392" s="280">
        <v>92.8</v>
      </c>
      <c r="P392" s="280" t="s">
        <v>20</v>
      </c>
    </row>
    <row r="393" spans="1:42" ht="15.75" customHeight="1">
      <c r="A393" s="60"/>
      <c r="B393" s="259" t="s">
        <v>1677</v>
      </c>
      <c r="C393" s="259" t="s">
        <v>1678</v>
      </c>
      <c r="D393" s="282">
        <v>380989780085</v>
      </c>
      <c r="E393" s="262" t="s">
        <v>1679</v>
      </c>
      <c r="F393" s="270" t="s">
        <v>147</v>
      </c>
      <c r="G393" s="271" t="s">
        <v>1693</v>
      </c>
      <c r="H393" s="263" t="s">
        <v>1694</v>
      </c>
      <c r="I393" s="263" t="s">
        <v>1695</v>
      </c>
      <c r="J393" s="263" t="s">
        <v>1696</v>
      </c>
      <c r="K393" s="263" t="s">
        <v>1697</v>
      </c>
      <c r="L393" s="266">
        <v>42629</v>
      </c>
      <c r="M393" s="263" t="s">
        <v>1692</v>
      </c>
      <c r="N393" s="263" t="s">
        <v>32</v>
      </c>
      <c r="O393" s="263">
        <v>705.47</v>
      </c>
      <c r="P393" s="263" t="s">
        <v>20</v>
      </c>
    </row>
    <row r="394" spans="1:42" ht="15.75" customHeight="1">
      <c r="A394" s="60"/>
      <c r="B394" s="65" t="s">
        <v>1698</v>
      </c>
      <c r="C394" s="65" t="s">
        <v>1699</v>
      </c>
      <c r="D394" s="228" t="s">
        <v>1700</v>
      </c>
      <c r="E394" s="228" t="s">
        <v>1701</v>
      </c>
      <c r="F394" s="52" t="s">
        <v>20</v>
      </c>
      <c r="G394" s="52" t="s">
        <v>20</v>
      </c>
      <c r="H394" s="52" t="s">
        <v>20</v>
      </c>
      <c r="I394" s="52" t="s">
        <v>20</v>
      </c>
      <c r="J394" s="52" t="s">
        <v>20</v>
      </c>
      <c r="K394" s="52" t="s">
        <v>20</v>
      </c>
      <c r="L394" s="52" t="s">
        <v>20</v>
      </c>
      <c r="M394" s="52" t="s">
        <v>20</v>
      </c>
      <c r="N394" s="52" t="s">
        <v>20</v>
      </c>
      <c r="O394" s="52" t="s">
        <v>20</v>
      </c>
      <c r="P394" s="52" t="s">
        <v>20</v>
      </c>
    </row>
    <row r="395" spans="1:42" ht="46.5" customHeight="1">
      <c r="A395" s="60"/>
      <c r="B395" s="65" t="s">
        <v>1702</v>
      </c>
      <c r="C395" s="65" t="s">
        <v>1703</v>
      </c>
      <c r="D395" s="228" t="s">
        <v>1704</v>
      </c>
      <c r="E395" s="228" t="s">
        <v>1705</v>
      </c>
      <c r="F395" s="227" t="s">
        <v>25</v>
      </c>
      <c r="G395" s="228" t="s">
        <v>1706</v>
      </c>
      <c r="H395" s="65" t="s">
        <v>1707</v>
      </c>
      <c r="I395" s="65" t="s">
        <v>1708</v>
      </c>
      <c r="J395" s="228" t="s">
        <v>507</v>
      </c>
      <c r="K395" s="228">
        <v>136.4</v>
      </c>
      <c r="L395" s="228" t="s">
        <v>1709</v>
      </c>
      <c r="M395" s="228" t="s">
        <v>58</v>
      </c>
      <c r="N395" s="228" t="s">
        <v>32</v>
      </c>
      <c r="O395" s="228">
        <v>2210</v>
      </c>
      <c r="P395" s="228" t="s">
        <v>20</v>
      </c>
    </row>
    <row r="396" spans="1:42" ht="15.75" customHeight="1">
      <c r="A396" s="283"/>
      <c r="B396" s="227" t="s">
        <v>1710</v>
      </c>
      <c r="C396" s="227" t="s">
        <v>1711</v>
      </c>
      <c r="D396" s="227" t="s">
        <v>1712</v>
      </c>
      <c r="E396" s="227" t="s">
        <v>1713</v>
      </c>
      <c r="F396" s="270" t="s">
        <v>147</v>
      </c>
      <c r="G396" s="227" t="s">
        <v>1579</v>
      </c>
      <c r="H396" s="227" t="s">
        <v>1714</v>
      </c>
      <c r="I396" s="227" t="s">
        <v>1715</v>
      </c>
      <c r="J396" s="228" t="s">
        <v>1716</v>
      </c>
      <c r="K396" s="227" t="s">
        <v>1717</v>
      </c>
      <c r="L396" s="284">
        <v>41519</v>
      </c>
      <c r="M396" s="284">
        <v>45897</v>
      </c>
      <c r="N396" s="228" t="s">
        <v>32</v>
      </c>
      <c r="O396" s="227">
        <v>37.9</v>
      </c>
      <c r="P396" s="227" t="s">
        <v>20</v>
      </c>
      <c r="Q396" s="193"/>
      <c r="R396" s="193"/>
      <c r="S396" s="193"/>
      <c r="T396" s="193"/>
      <c r="U396" s="193"/>
      <c r="V396" s="193"/>
      <c r="W396" s="193"/>
      <c r="X396" s="193"/>
      <c r="Y396" s="193"/>
      <c r="Z396" s="193"/>
      <c r="AA396" s="193"/>
      <c r="AB396" s="193"/>
      <c r="AC396" s="193"/>
      <c r="AD396" s="193"/>
      <c r="AE396" s="193"/>
      <c r="AF396" s="193"/>
      <c r="AG396" s="193"/>
      <c r="AH396" s="193"/>
      <c r="AI396" s="193"/>
      <c r="AJ396" s="193"/>
      <c r="AK396" s="193"/>
      <c r="AL396" s="193"/>
      <c r="AM396" s="193"/>
      <c r="AN396" s="193"/>
      <c r="AO396" s="193"/>
      <c r="AP396" s="193"/>
    </row>
    <row r="397" spans="1:42" ht="15.75" customHeight="1">
      <c r="A397" s="60"/>
      <c r="B397" s="285" t="s">
        <v>1718</v>
      </c>
      <c r="C397" s="285" t="s">
        <v>1719</v>
      </c>
      <c r="D397" s="285" t="s">
        <v>1720</v>
      </c>
      <c r="E397" s="285" t="s">
        <v>1721</v>
      </c>
      <c r="F397" s="285" t="s">
        <v>25</v>
      </c>
      <c r="G397" s="285" t="s">
        <v>1722</v>
      </c>
      <c r="H397" s="285" t="s">
        <v>1723</v>
      </c>
      <c r="I397" s="285" t="s">
        <v>1719</v>
      </c>
      <c r="J397" s="285" t="s">
        <v>1724</v>
      </c>
      <c r="K397" s="285" t="s">
        <v>1725</v>
      </c>
      <c r="L397" s="285" t="s">
        <v>1726</v>
      </c>
      <c r="M397" s="285" t="s">
        <v>58</v>
      </c>
      <c r="N397" s="285" t="s">
        <v>32</v>
      </c>
      <c r="O397" s="285">
        <v>349.67</v>
      </c>
      <c r="P397" s="285" t="s">
        <v>20</v>
      </c>
    </row>
    <row r="398" spans="1:42" ht="15.75" customHeight="1">
      <c r="A398" s="60"/>
      <c r="B398" s="285" t="s">
        <v>1718</v>
      </c>
      <c r="C398" s="285" t="s">
        <v>1727</v>
      </c>
      <c r="D398" s="285" t="s">
        <v>1720</v>
      </c>
      <c r="E398" s="285" t="s">
        <v>1721</v>
      </c>
      <c r="F398" s="285" t="s">
        <v>25</v>
      </c>
      <c r="G398" s="285" t="s">
        <v>1728</v>
      </c>
      <c r="H398" s="285" t="s">
        <v>1729</v>
      </c>
      <c r="I398" s="285" t="s">
        <v>1727</v>
      </c>
      <c r="J398" s="285" t="s">
        <v>1730</v>
      </c>
      <c r="K398" s="285" t="s">
        <v>1731</v>
      </c>
      <c r="L398" s="285" t="s">
        <v>1732</v>
      </c>
      <c r="M398" s="285" t="s">
        <v>58</v>
      </c>
      <c r="N398" s="285" t="s">
        <v>32</v>
      </c>
      <c r="O398" s="285">
        <v>503.65</v>
      </c>
      <c r="P398" s="285" t="s">
        <v>20</v>
      </c>
    </row>
    <row r="399" spans="1:42" ht="15.75" customHeight="1">
      <c r="A399" s="60"/>
      <c r="B399" s="285" t="s">
        <v>1718</v>
      </c>
      <c r="C399" s="285" t="s">
        <v>1727</v>
      </c>
      <c r="D399" s="285" t="s">
        <v>1720</v>
      </c>
      <c r="E399" s="285" t="s">
        <v>1721</v>
      </c>
      <c r="F399" s="285" t="s">
        <v>25</v>
      </c>
      <c r="G399" s="285" t="s">
        <v>1733</v>
      </c>
      <c r="H399" s="285" t="s">
        <v>1727</v>
      </c>
      <c r="I399" s="285" t="s">
        <v>1727</v>
      </c>
      <c r="J399" s="285" t="s">
        <v>1734</v>
      </c>
      <c r="K399" s="285" t="s">
        <v>1735</v>
      </c>
      <c r="L399" s="285" t="s">
        <v>1736</v>
      </c>
      <c r="M399" s="285" t="s">
        <v>852</v>
      </c>
      <c r="N399" s="285" t="s">
        <v>32</v>
      </c>
      <c r="O399" s="285">
        <v>1567.53</v>
      </c>
      <c r="P399" s="285" t="s">
        <v>20</v>
      </c>
    </row>
    <row r="400" spans="1:42" ht="105.75" customHeight="1">
      <c r="A400" s="286">
        <v>1</v>
      </c>
      <c r="B400" s="271" t="s">
        <v>1737</v>
      </c>
      <c r="C400" s="271" t="s">
        <v>1738</v>
      </c>
      <c r="D400" s="287" t="s">
        <v>1739</v>
      </c>
      <c r="E400" s="287" t="s">
        <v>1740</v>
      </c>
      <c r="F400" s="271" t="s">
        <v>1741</v>
      </c>
      <c r="G400" s="271" t="s">
        <v>1742</v>
      </c>
      <c r="H400" s="271" t="s">
        <v>1743</v>
      </c>
      <c r="I400" s="271" t="s">
        <v>1744</v>
      </c>
      <c r="J400" s="271" t="s">
        <v>1745</v>
      </c>
      <c r="K400" s="287">
        <v>4</v>
      </c>
      <c r="L400" s="287" t="s">
        <v>1746</v>
      </c>
      <c r="M400" s="271" t="s">
        <v>1747</v>
      </c>
      <c r="N400" s="287" t="s">
        <v>32</v>
      </c>
      <c r="O400" s="287">
        <v>494.24</v>
      </c>
      <c r="P400" s="287">
        <v>16.399999999999999</v>
      </c>
    </row>
    <row r="401" spans="1:16" ht="114.75">
      <c r="A401" s="288">
        <v>2</v>
      </c>
      <c r="B401" s="289" t="s">
        <v>1737</v>
      </c>
      <c r="C401" s="289" t="s">
        <v>1738</v>
      </c>
      <c r="D401" s="290" t="s">
        <v>1739</v>
      </c>
      <c r="E401" s="290" t="s">
        <v>1740</v>
      </c>
      <c r="F401" s="289" t="s">
        <v>1748</v>
      </c>
      <c r="G401" s="289" t="s">
        <v>1749</v>
      </c>
      <c r="H401" s="289" t="s">
        <v>1750</v>
      </c>
      <c r="I401" s="289" t="s">
        <v>1744</v>
      </c>
      <c r="J401" s="289" t="s">
        <v>1751</v>
      </c>
      <c r="K401" s="290">
        <v>12.2</v>
      </c>
      <c r="L401" s="291">
        <v>43770</v>
      </c>
      <c r="M401" s="292" t="s">
        <v>1747</v>
      </c>
      <c r="N401" s="288" t="s">
        <v>32</v>
      </c>
      <c r="O401" s="290">
        <v>132.93</v>
      </c>
      <c r="P401" s="290">
        <v>0</v>
      </c>
    </row>
    <row r="402" spans="1:16" ht="171.75">
      <c r="A402" s="288">
        <v>3</v>
      </c>
      <c r="B402" s="289" t="s">
        <v>1737</v>
      </c>
      <c r="C402" s="289" t="s">
        <v>1738</v>
      </c>
      <c r="D402" s="290" t="s">
        <v>1739</v>
      </c>
      <c r="E402" s="290" t="s">
        <v>1740</v>
      </c>
      <c r="F402" s="289" t="s">
        <v>1752</v>
      </c>
      <c r="G402" s="289" t="s">
        <v>1753</v>
      </c>
      <c r="H402" s="289" t="s">
        <v>1754</v>
      </c>
      <c r="I402" s="289" t="s">
        <v>1744</v>
      </c>
      <c r="J402" s="289" t="s">
        <v>1755</v>
      </c>
      <c r="K402" s="290">
        <v>31.8</v>
      </c>
      <c r="L402" s="291">
        <v>40309</v>
      </c>
      <c r="M402" s="271" t="s">
        <v>1756</v>
      </c>
      <c r="N402" s="290" t="s">
        <v>32</v>
      </c>
      <c r="O402" s="290">
        <v>1004.92</v>
      </c>
      <c r="P402" s="290">
        <v>0</v>
      </c>
    </row>
    <row r="403" spans="1:16" ht="43.5">
      <c r="A403" s="288">
        <v>4</v>
      </c>
      <c r="B403" s="289" t="s">
        <v>1737</v>
      </c>
      <c r="C403" s="289" t="s">
        <v>1738</v>
      </c>
      <c r="D403" s="290" t="s">
        <v>1739</v>
      </c>
      <c r="E403" s="290" t="s">
        <v>1740</v>
      </c>
      <c r="F403" s="289" t="s">
        <v>1757</v>
      </c>
      <c r="G403" s="290" t="s">
        <v>1758</v>
      </c>
      <c r="H403" s="289" t="s">
        <v>1759</v>
      </c>
      <c r="I403" s="289" t="s">
        <v>1744</v>
      </c>
      <c r="J403" s="289" t="s">
        <v>1757</v>
      </c>
      <c r="K403" s="290">
        <v>9.1999999999999993</v>
      </c>
      <c r="L403" s="291">
        <v>42408</v>
      </c>
      <c r="M403" s="293">
        <v>45693</v>
      </c>
      <c r="N403" s="290" t="s">
        <v>32</v>
      </c>
      <c r="O403" s="290">
        <v>5195.8599999999997</v>
      </c>
      <c r="P403" s="290">
        <v>0</v>
      </c>
    </row>
    <row r="404" spans="1:16" ht="114.75">
      <c r="A404" s="288">
        <v>5</v>
      </c>
      <c r="B404" s="289" t="s">
        <v>1737</v>
      </c>
      <c r="C404" s="289" t="s">
        <v>1738</v>
      </c>
      <c r="D404" s="290" t="s">
        <v>1739</v>
      </c>
      <c r="E404" s="290" t="s">
        <v>1740</v>
      </c>
      <c r="F404" s="290" t="s">
        <v>1760</v>
      </c>
      <c r="G404" s="290" t="s">
        <v>1758</v>
      </c>
      <c r="H404" s="289" t="s">
        <v>1761</v>
      </c>
      <c r="I404" s="289" t="s">
        <v>1744</v>
      </c>
      <c r="J404" s="289" t="s">
        <v>1762</v>
      </c>
      <c r="K404" s="290">
        <v>16</v>
      </c>
      <c r="L404" s="291">
        <v>42262</v>
      </c>
      <c r="M404" s="289" t="s">
        <v>1747</v>
      </c>
      <c r="N404" s="290" t="s">
        <v>32</v>
      </c>
      <c r="O404" s="290">
        <v>499.66</v>
      </c>
      <c r="P404" s="290">
        <v>383.23</v>
      </c>
    </row>
    <row r="405" spans="1:16" ht="114.75">
      <c r="A405" s="288">
        <v>6</v>
      </c>
      <c r="B405" s="289" t="s">
        <v>1737</v>
      </c>
      <c r="C405" s="289" t="s">
        <v>1738</v>
      </c>
      <c r="D405" s="290" t="s">
        <v>1739</v>
      </c>
      <c r="E405" s="290" t="s">
        <v>1740</v>
      </c>
      <c r="F405" s="290" t="s">
        <v>1763</v>
      </c>
      <c r="G405" s="290" t="s">
        <v>1764</v>
      </c>
      <c r="H405" s="289" t="s">
        <v>1765</v>
      </c>
      <c r="I405" s="289" t="s">
        <v>1744</v>
      </c>
      <c r="J405" s="289" t="s">
        <v>1766</v>
      </c>
      <c r="K405" s="290">
        <v>145.9</v>
      </c>
      <c r="L405" s="291">
        <v>42830</v>
      </c>
      <c r="M405" s="289" t="s">
        <v>1747</v>
      </c>
      <c r="N405" s="290" t="s">
        <v>32</v>
      </c>
      <c r="O405" s="290">
        <v>6344.29</v>
      </c>
      <c r="P405" s="290">
        <v>0</v>
      </c>
    </row>
    <row r="406" spans="1:16" ht="114.75">
      <c r="A406" s="288">
        <v>7</v>
      </c>
      <c r="B406" s="289" t="s">
        <v>1737</v>
      </c>
      <c r="C406" s="289" t="s">
        <v>1738</v>
      </c>
      <c r="D406" s="290" t="s">
        <v>1739</v>
      </c>
      <c r="E406" s="290" t="s">
        <v>1740</v>
      </c>
      <c r="F406" s="290" t="s">
        <v>1767</v>
      </c>
      <c r="G406" s="290" t="s">
        <v>1768</v>
      </c>
      <c r="H406" s="289" t="s">
        <v>1769</v>
      </c>
      <c r="I406" s="289" t="s">
        <v>1744</v>
      </c>
      <c r="J406" s="289" t="s">
        <v>1770</v>
      </c>
      <c r="K406" s="290">
        <v>7.8</v>
      </c>
      <c r="L406" s="291">
        <v>43654</v>
      </c>
      <c r="M406" s="289" t="s">
        <v>1747</v>
      </c>
      <c r="N406" s="290" t="s">
        <v>32</v>
      </c>
      <c r="O406" s="290">
        <v>626.02</v>
      </c>
      <c r="P406" s="290">
        <v>0</v>
      </c>
    </row>
    <row r="407" spans="1:16" ht="114.75">
      <c r="A407" s="288">
        <v>8</v>
      </c>
      <c r="B407" s="289" t="s">
        <v>1737</v>
      </c>
      <c r="C407" s="289" t="s">
        <v>1738</v>
      </c>
      <c r="D407" s="290" t="s">
        <v>1739</v>
      </c>
      <c r="E407" s="290" t="s">
        <v>1740</v>
      </c>
      <c r="F407" s="290" t="s">
        <v>1771</v>
      </c>
      <c r="G407" s="290" t="s">
        <v>1768</v>
      </c>
      <c r="H407" s="289" t="s">
        <v>1769</v>
      </c>
      <c r="I407" s="289" t="s">
        <v>1744</v>
      </c>
      <c r="J407" s="289" t="s">
        <v>1772</v>
      </c>
      <c r="K407" s="290">
        <v>4</v>
      </c>
      <c r="L407" s="291">
        <v>41668</v>
      </c>
      <c r="M407" s="289" t="s">
        <v>1747</v>
      </c>
      <c r="N407" s="290" t="s">
        <v>32</v>
      </c>
      <c r="O407" s="290">
        <v>219.84</v>
      </c>
      <c r="P407" s="290">
        <v>0</v>
      </c>
    </row>
    <row r="408" spans="1:16" ht="114.75">
      <c r="A408" s="288">
        <v>9</v>
      </c>
      <c r="B408" s="289" t="s">
        <v>1737</v>
      </c>
      <c r="C408" s="289" t="s">
        <v>1738</v>
      </c>
      <c r="D408" s="290" t="s">
        <v>1739</v>
      </c>
      <c r="E408" s="290" t="s">
        <v>1740</v>
      </c>
      <c r="F408" s="290" t="s">
        <v>1773</v>
      </c>
      <c r="G408" s="290" t="s">
        <v>1774</v>
      </c>
      <c r="H408" s="289" t="s">
        <v>1775</v>
      </c>
      <c r="I408" s="289" t="s">
        <v>1744</v>
      </c>
      <c r="J408" s="289" t="s">
        <v>1772</v>
      </c>
      <c r="K408" s="290">
        <v>46.41</v>
      </c>
      <c r="L408" s="294">
        <v>43784</v>
      </c>
      <c r="M408" s="289" t="s">
        <v>1756</v>
      </c>
      <c r="N408" s="290" t="s">
        <v>32</v>
      </c>
      <c r="O408" s="290">
        <v>1168.29</v>
      </c>
      <c r="P408" s="290">
        <v>0</v>
      </c>
    </row>
    <row r="409" spans="1:16" ht="114.75">
      <c r="A409" s="288">
        <v>10</v>
      </c>
      <c r="B409" s="289" t="s">
        <v>1737</v>
      </c>
      <c r="C409" s="289" t="s">
        <v>1738</v>
      </c>
      <c r="D409" s="290" t="s">
        <v>1739</v>
      </c>
      <c r="E409" s="290" t="s">
        <v>1740</v>
      </c>
      <c r="F409" s="290" t="s">
        <v>1776</v>
      </c>
      <c r="G409" s="290" t="s">
        <v>1777</v>
      </c>
      <c r="H409" s="289" t="s">
        <v>1778</v>
      </c>
      <c r="I409" s="289" t="s">
        <v>1744</v>
      </c>
      <c r="J409" s="289" t="s">
        <v>1772</v>
      </c>
      <c r="K409" s="290">
        <v>48.3</v>
      </c>
      <c r="L409" s="291">
        <v>42951</v>
      </c>
      <c r="M409" s="289" t="s">
        <v>1747</v>
      </c>
      <c r="N409" s="290" t="s">
        <v>32</v>
      </c>
      <c r="O409" s="290">
        <v>2698.1</v>
      </c>
      <c r="P409" s="290">
        <v>0</v>
      </c>
    </row>
    <row r="410" spans="1:16" ht="43.5">
      <c r="A410" s="288">
        <v>11</v>
      </c>
      <c r="B410" s="289" t="s">
        <v>1737</v>
      </c>
      <c r="C410" s="289" t="s">
        <v>1738</v>
      </c>
      <c r="D410" s="290" t="s">
        <v>1739</v>
      </c>
      <c r="E410" s="290" t="s">
        <v>1740</v>
      </c>
      <c r="F410" s="290" t="s">
        <v>1779</v>
      </c>
      <c r="G410" s="290" t="s">
        <v>1780</v>
      </c>
      <c r="H410" s="289" t="s">
        <v>1781</v>
      </c>
      <c r="I410" s="289" t="s">
        <v>1744</v>
      </c>
      <c r="J410" s="289" t="s">
        <v>1772</v>
      </c>
      <c r="K410" s="290">
        <v>20.5</v>
      </c>
      <c r="L410" s="294">
        <v>41568</v>
      </c>
      <c r="M410" s="295">
        <v>45585</v>
      </c>
      <c r="N410" s="290" t="s">
        <v>32</v>
      </c>
      <c r="O410" s="290">
        <v>1829.53</v>
      </c>
      <c r="P410" s="290">
        <v>0</v>
      </c>
    </row>
    <row r="411" spans="1:16" ht="114.75">
      <c r="A411" s="288">
        <v>12</v>
      </c>
      <c r="B411" s="289" t="s">
        <v>1737</v>
      </c>
      <c r="C411" s="289" t="s">
        <v>1738</v>
      </c>
      <c r="D411" s="290" t="s">
        <v>1739</v>
      </c>
      <c r="E411" s="290" t="s">
        <v>1740</v>
      </c>
      <c r="F411" s="290" t="s">
        <v>1782</v>
      </c>
      <c r="G411" s="290" t="s">
        <v>1783</v>
      </c>
      <c r="H411" s="289" t="s">
        <v>1784</v>
      </c>
      <c r="I411" s="289" t="s">
        <v>1744</v>
      </c>
      <c r="J411" s="289" t="s">
        <v>1785</v>
      </c>
      <c r="K411" s="290">
        <v>2</v>
      </c>
      <c r="L411" s="291">
        <v>42831</v>
      </c>
      <c r="M411" s="289" t="s">
        <v>1756</v>
      </c>
      <c r="N411" s="290" t="s">
        <v>32</v>
      </c>
      <c r="O411" s="290">
        <v>64.930000000000007</v>
      </c>
      <c r="P411" s="290">
        <v>0</v>
      </c>
    </row>
    <row r="412" spans="1:16" ht="43.5">
      <c r="A412" s="288">
        <v>13</v>
      </c>
      <c r="B412" s="289" t="s">
        <v>1737</v>
      </c>
      <c r="C412" s="289" t="s">
        <v>1738</v>
      </c>
      <c r="D412" s="290" t="s">
        <v>1739</v>
      </c>
      <c r="E412" s="290" t="s">
        <v>1740</v>
      </c>
      <c r="F412" s="290" t="s">
        <v>1786</v>
      </c>
      <c r="G412" s="290" t="s">
        <v>1787</v>
      </c>
      <c r="H412" s="289" t="s">
        <v>1788</v>
      </c>
      <c r="I412" s="289" t="s">
        <v>1744</v>
      </c>
      <c r="J412" s="289" t="s">
        <v>1770</v>
      </c>
      <c r="K412" s="290">
        <v>3</v>
      </c>
      <c r="L412" s="294">
        <v>41193</v>
      </c>
      <c r="M412" s="293">
        <v>46213</v>
      </c>
      <c r="N412" s="290" t="s">
        <v>32</v>
      </c>
      <c r="O412" s="290">
        <v>365.9</v>
      </c>
      <c r="P412" s="290">
        <v>0</v>
      </c>
    </row>
    <row r="413" spans="1:16" ht="43.5">
      <c r="A413" s="288">
        <v>14</v>
      </c>
      <c r="B413" s="289" t="s">
        <v>1737</v>
      </c>
      <c r="C413" s="289" t="s">
        <v>1738</v>
      </c>
      <c r="D413" s="290" t="s">
        <v>1739</v>
      </c>
      <c r="E413" s="290" t="s">
        <v>1740</v>
      </c>
      <c r="F413" s="290" t="s">
        <v>1789</v>
      </c>
      <c r="G413" s="290" t="s">
        <v>1790</v>
      </c>
      <c r="H413" s="289" t="s">
        <v>1791</v>
      </c>
      <c r="I413" s="289" t="s">
        <v>1744</v>
      </c>
      <c r="J413" s="289" t="s">
        <v>1792</v>
      </c>
      <c r="K413" s="290">
        <v>50</v>
      </c>
      <c r="L413" s="291">
        <v>44351</v>
      </c>
      <c r="M413" s="293">
        <v>45446</v>
      </c>
      <c r="N413" s="290" t="s">
        <v>32</v>
      </c>
      <c r="O413" s="290">
        <v>2378.39</v>
      </c>
      <c r="P413" s="290">
        <v>0</v>
      </c>
    </row>
    <row r="414" spans="1:16" ht="43.5">
      <c r="A414" s="288">
        <v>15</v>
      </c>
      <c r="B414" s="289" t="s">
        <v>1737</v>
      </c>
      <c r="C414" s="289" t="s">
        <v>1738</v>
      </c>
      <c r="D414" s="290" t="s">
        <v>1739</v>
      </c>
      <c r="E414" s="290" t="s">
        <v>1740</v>
      </c>
      <c r="F414" s="290" t="s">
        <v>1789</v>
      </c>
      <c r="G414" s="290" t="s">
        <v>1793</v>
      </c>
      <c r="H414" s="289" t="s">
        <v>1794</v>
      </c>
      <c r="I414" s="289" t="s">
        <v>1744</v>
      </c>
      <c r="J414" s="289" t="s">
        <v>1795</v>
      </c>
      <c r="K414" s="290">
        <v>52</v>
      </c>
      <c r="L414" s="291">
        <v>44588</v>
      </c>
      <c r="M414" s="293">
        <v>45683</v>
      </c>
      <c r="N414" s="290" t="s">
        <v>32</v>
      </c>
      <c r="O414" s="290">
        <v>665.28</v>
      </c>
      <c r="P414" s="290">
        <v>0</v>
      </c>
    </row>
    <row r="415" spans="1:16" ht="114.75">
      <c r="A415" s="288">
        <v>16</v>
      </c>
      <c r="B415" s="289" t="s">
        <v>1737</v>
      </c>
      <c r="C415" s="289" t="s">
        <v>1738</v>
      </c>
      <c r="D415" s="290" t="s">
        <v>1739</v>
      </c>
      <c r="E415" s="290" t="s">
        <v>1740</v>
      </c>
      <c r="F415" s="290" t="s">
        <v>1789</v>
      </c>
      <c r="G415" s="290" t="s">
        <v>1796</v>
      </c>
      <c r="H415" s="289" t="s">
        <v>1797</v>
      </c>
      <c r="I415" s="289" t="s">
        <v>1744</v>
      </c>
      <c r="J415" s="289" t="s">
        <v>1798</v>
      </c>
      <c r="K415" s="290">
        <v>42.9</v>
      </c>
      <c r="L415" s="291">
        <v>44215</v>
      </c>
      <c r="M415" s="289" t="s">
        <v>1747</v>
      </c>
      <c r="N415" s="290" t="s">
        <v>32</v>
      </c>
      <c r="O415" s="290">
        <v>724.49</v>
      </c>
      <c r="P415" s="290">
        <v>9391.68</v>
      </c>
    </row>
    <row r="416" spans="1:16" ht="43.5">
      <c r="A416" s="288">
        <v>17</v>
      </c>
      <c r="B416" s="289" t="s">
        <v>1737</v>
      </c>
      <c r="C416" s="289" t="s">
        <v>1738</v>
      </c>
      <c r="D416" s="290" t="s">
        <v>1739</v>
      </c>
      <c r="E416" s="290" t="s">
        <v>1740</v>
      </c>
      <c r="F416" s="290" t="s">
        <v>1789</v>
      </c>
      <c r="G416" s="290" t="s">
        <v>1799</v>
      </c>
      <c r="H416" s="289" t="s">
        <v>1800</v>
      </c>
      <c r="I416" s="289" t="s">
        <v>1744</v>
      </c>
      <c r="J416" s="289" t="s">
        <v>1762</v>
      </c>
      <c r="K416" s="290">
        <v>59.1</v>
      </c>
      <c r="L416" s="291">
        <v>44424</v>
      </c>
      <c r="M416" s="293">
        <v>45519</v>
      </c>
      <c r="N416" s="290" t="s">
        <v>32</v>
      </c>
      <c r="O416" s="290">
        <v>400.99</v>
      </c>
      <c r="P416" s="290">
        <v>4709.71</v>
      </c>
    </row>
    <row r="417" spans="1:16" ht="43.5">
      <c r="A417" s="288">
        <v>18</v>
      </c>
      <c r="B417" s="289" t="s">
        <v>1737</v>
      </c>
      <c r="C417" s="289" t="s">
        <v>1738</v>
      </c>
      <c r="D417" s="290" t="s">
        <v>1739</v>
      </c>
      <c r="E417" s="290" t="s">
        <v>1740</v>
      </c>
      <c r="F417" s="290" t="s">
        <v>1801</v>
      </c>
      <c r="G417" s="290" t="s">
        <v>1802</v>
      </c>
      <c r="H417" s="289" t="s">
        <v>1803</v>
      </c>
      <c r="I417" s="289" t="s">
        <v>1744</v>
      </c>
      <c r="J417" s="289" t="s">
        <v>1804</v>
      </c>
      <c r="K417" s="290">
        <v>146.1</v>
      </c>
      <c r="L417" s="294">
        <v>44530</v>
      </c>
      <c r="M417" s="295">
        <v>46355</v>
      </c>
      <c r="N417" s="290" t="s">
        <v>32</v>
      </c>
      <c r="O417" s="290">
        <v>1</v>
      </c>
      <c r="P417" s="290">
        <v>0</v>
      </c>
    </row>
    <row r="418" spans="1:16" ht="43.5">
      <c r="A418" s="288">
        <v>19</v>
      </c>
      <c r="B418" s="289" t="s">
        <v>1737</v>
      </c>
      <c r="C418" s="289" t="s">
        <v>1738</v>
      </c>
      <c r="D418" s="290" t="s">
        <v>1739</v>
      </c>
      <c r="E418" s="290" t="s">
        <v>1740</v>
      </c>
      <c r="F418" s="290" t="s">
        <v>1805</v>
      </c>
      <c r="G418" s="290" t="s">
        <v>1806</v>
      </c>
      <c r="H418" s="289" t="s">
        <v>1807</v>
      </c>
      <c r="I418" s="289" t="s">
        <v>1808</v>
      </c>
      <c r="J418" s="289" t="s">
        <v>1809</v>
      </c>
      <c r="K418" s="290">
        <v>20</v>
      </c>
      <c r="L418" s="294">
        <v>45259</v>
      </c>
      <c r="M418" s="295">
        <v>47085</v>
      </c>
      <c r="N418" s="290" t="s">
        <v>32</v>
      </c>
      <c r="O418" s="290">
        <v>157.65</v>
      </c>
      <c r="P418" s="290">
        <v>0</v>
      </c>
    </row>
    <row r="419" spans="1:16" ht="114.75">
      <c r="A419" s="288">
        <v>20</v>
      </c>
      <c r="B419" s="289" t="s">
        <v>1737</v>
      </c>
      <c r="C419" s="289" t="s">
        <v>1738</v>
      </c>
      <c r="D419" s="290" t="s">
        <v>1739</v>
      </c>
      <c r="E419" s="290" t="s">
        <v>1740</v>
      </c>
      <c r="F419" s="290" t="s">
        <v>1810</v>
      </c>
      <c r="G419" s="290" t="s">
        <v>1811</v>
      </c>
      <c r="H419" s="289" t="s">
        <v>1788</v>
      </c>
      <c r="I419" s="289" t="s">
        <v>1808</v>
      </c>
      <c r="J419" s="289" t="s">
        <v>1812</v>
      </c>
      <c r="K419" s="290">
        <v>2</v>
      </c>
      <c r="L419" s="291">
        <v>42522</v>
      </c>
      <c r="M419" s="289" t="s">
        <v>1747</v>
      </c>
      <c r="N419" s="290" t="s">
        <v>32</v>
      </c>
      <c r="O419" s="290">
        <v>162.68</v>
      </c>
      <c r="P419" s="290">
        <v>0</v>
      </c>
    </row>
    <row r="420" spans="1:16" ht="114.75">
      <c r="A420" s="288">
        <v>21</v>
      </c>
      <c r="B420" s="289" t="s">
        <v>1737</v>
      </c>
      <c r="C420" s="289" t="s">
        <v>1738</v>
      </c>
      <c r="D420" s="290" t="s">
        <v>1739</v>
      </c>
      <c r="E420" s="290" t="s">
        <v>1740</v>
      </c>
      <c r="F420" s="290" t="s">
        <v>1813</v>
      </c>
      <c r="G420" s="290" t="s">
        <v>1814</v>
      </c>
      <c r="H420" s="289" t="s">
        <v>1815</v>
      </c>
      <c r="I420" s="289" t="s">
        <v>1808</v>
      </c>
      <c r="J420" s="289" t="s">
        <v>1812</v>
      </c>
      <c r="K420" s="290">
        <v>2</v>
      </c>
      <c r="L420" s="291">
        <v>40351</v>
      </c>
      <c r="M420" s="289" t="s">
        <v>1747</v>
      </c>
      <c r="N420" s="290" t="s">
        <v>32</v>
      </c>
      <c r="O420" s="290">
        <v>159.36000000000001</v>
      </c>
      <c r="P420" s="290">
        <v>0</v>
      </c>
    </row>
    <row r="421" spans="1:16" ht="43.5">
      <c r="A421" s="288">
        <v>22</v>
      </c>
      <c r="B421" s="289" t="s">
        <v>1737</v>
      </c>
      <c r="C421" s="289" t="s">
        <v>1738</v>
      </c>
      <c r="D421" s="290" t="s">
        <v>1739</v>
      </c>
      <c r="E421" s="290" t="s">
        <v>1740</v>
      </c>
      <c r="F421" s="290" t="s">
        <v>1810</v>
      </c>
      <c r="G421" s="290" t="s">
        <v>1814</v>
      </c>
      <c r="H421" s="289" t="s">
        <v>1815</v>
      </c>
      <c r="I421" s="289" t="s">
        <v>1816</v>
      </c>
      <c r="J421" s="289" t="s">
        <v>1817</v>
      </c>
      <c r="K421" s="290">
        <v>2</v>
      </c>
      <c r="L421" s="291">
        <v>40003</v>
      </c>
      <c r="M421" s="293">
        <v>46203</v>
      </c>
      <c r="N421" s="290" t="s">
        <v>32</v>
      </c>
      <c r="O421" s="290">
        <v>182.53</v>
      </c>
      <c r="P421" s="290">
        <v>0</v>
      </c>
    </row>
    <row r="422" spans="1:16" ht="43.5">
      <c r="A422" s="288">
        <v>23</v>
      </c>
      <c r="B422" s="289" t="s">
        <v>1737</v>
      </c>
      <c r="C422" s="289" t="s">
        <v>1738</v>
      </c>
      <c r="D422" s="290" t="s">
        <v>1739</v>
      </c>
      <c r="E422" s="290" t="s">
        <v>1740</v>
      </c>
      <c r="F422" s="290" t="s">
        <v>1818</v>
      </c>
      <c r="G422" s="290" t="s">
        <v>1819</v>
      </c>
      <c r="H422" s="289" t="s">
        <v>1820</v>
      </c>
      <c r="I422" s="289" t="s">
        <v>1821</v>
      </c>
      <c r="J422" s="289" t="s">
        <v>1822</v>
      </c>
      <c r="K422" s="290">
        <v>2</v>
      </c>
      <c r="L422" s="291">
        <v>45401</v>
      </c>
      <c r="M422" s="293">
        <v>47226</v>
      </c>
      <c r="N422" s="290" t="s">
        <v>32</v>
      </c>
      <c r="O422" s="290">
        <v>70</v>
      </c>
      <c r="P422" s="290">
        <v>0</v>
      </c>
    </row>
    <row r="423" spans="1:16" ht="157.5">
      <c r="A423" s="288">
        <v>24</v>
      </c>
      <c r="B423" s="289" t="s">
        <v>1737</v>
      </c>
      <c r="C423" s="289" t="s">
        <v>1738</v>
      </c>
      <c r="D423" s="290" t="s">
        <v>1739</v>
      </c>
      <c r="E423" s="290" t="s">
        <v>1740</v>
      </c>
      <c r="F423" s="290" t="s">
        <v>1818</v>
      </c>
      <c r="G423" s="290" t="s">
        <v>1823</v>
      </c>
      <c r="H423" s="289" t="s">
        <v>1824</v>
      </c>
      <c r="I423" s="289" t="s">
        <v>1821</v>
      </c>
      <c r="J423" s="289" t="s">
        <v>1825</v>
      </c>
      <c r="K423" s="290">
        <v>4</v>
      </c>
      <c r="L423" s="291">
        <v>42765</v>
      </c>
      <c r="M423" s="295">
        <v>46020</v>
      </c>
      <c r="N423" s="290" t="s">
        <v>32</v>
      </c>
      <c r="O423" s="290">
        <v>118.18</v>
      </c>
      <c r="P423" s="290">
        <v>0</v>
      </c>
    </row>
    <row r="424" spans="1:16" ht="100.5">
      <c r="A424" s="288">
        <v>25</v>
      </c>
      <c r="B424" s="289" t="s">
        <v>1737</v>
      </c>
      <c r="C424" s="289" t="s">
        <v>1738</v>
      </c>
      <c r="D424" s="290" t="s">
        <v>1739</v>
      </c>
      <c r="E424" s="290" t="s">
        <v>1740</v>
      </c>
      <c r="F424" s="290" t="s">
        <v>1818</v>
      </c>
      <c r="G424" s="290" t="s">
        <v>1823</v>
      </c>
      <c r="H424" s="289" t="s">
        <v>1824</v>
      </c>
      <c r="I424" s="289" t="s">
        <v>1826</v>
      </c>
      <c r="J424" s="289" t="s">
        <v>1827</v>
      </c>
      <c r="K424" s="290">
        <v>3</v>
      </c>
      <c r="L424" s="291">
        <v>44270</v>
      </c>
      <c r="M424" s="293">
        <v>46095</v>
      </c>
      <c r="N424" s="290" t="s">
        <v>32</v>
      </c>
      <c r="O424" s="290">
        <v>334.83</v>
      </c>
      <c r="P424" s="290">
        <v>0</v>
      </c>
    </row>
    <row r="425" spans="1:16" ht="43.5">
      <c r="A425" s="288">
        <v>26</v>
      </c>
      <c r="B425" s="289" t="s">
        <v>1737</v>
      </c>
      <c r="C425" s="289" t="s">
        <v>1738</v>
      </c>
      <c r="D425" s="290" t="s">
        <v>1739</v>
      </c>
      <c r="E425" s="290" t="s">
        <v>1740</v>
      </c>
      <c r="F425" s="290" t="s">
        <v>1818</v>
      </c>
      <c r="G425" s="290" t="s">
        <v>1823</v>
      </c>
      <c r="H425" s="289" t="s">
        <v>1824</v>
      </c>
      <c r="I425" s="289" t="s">
        <v>1828</v>
      </c>
      <c r="J425" s="289" t="s">
        <v>1829</v>
      </c>
      <c r="K425" s="290">
        <v>16</v>
      </c>
      <c r="L425" s="291">
        <v>40725</v>
      </c>
      <c r="M425" s="293">
        <v>46112</v>
      </c>
      <c r="N425" s="290" t="s">
        <v>32</v>
      </c>
      <c r="O425" s="290">
        <v>1455.97</v>
      </c>
      <c r="P425" s="290">
        <v>0</v>
      </c>
    </row>
    <row r="426" spans="1:16" ht="43.5">
      <c r="A426" s="288">
        <v>27</v>
      </c>
      <c r="B426" s="289" t="s">
        <v>1737</v>
      </c>
      <c r="C426" s="289" t="s">
        <v>1738</v>
      </c>
      <c r="D426" s="290" t="s">
        <v>1739</v>
      </c>
      <c r="E426" s="290" t="s">
        <v>1740</v>
      </c>
      <c r="F426" s="290" t="s">
        <v>1818</v>
      </c>
      <c r="G426" s="290" t="s">
        <v>1823</v>
      </c>
      <c r="H426" s="289" t="s">
        <v>1824</v>
      </c>
      <c r="I426" s="289" t="s">
        <v>1826</v>
      </c>
      <c r="J426" s="289" t="s">
        <v>1830</v>
      </c>
      <c r="K426" s="290">
        <v>13</v>
      </c>
      <c r="L426" s="291">
        <v>40725</v>
      </c>
      <c r="M426" s="293">
        <v>46112</v>
      </c>
      <c r="N426" s="290" t="s">
        <v>32</v>
      </c>
      <c r="O426" s="290">
        <v>0</v>
      </c>
      <c r="P426" s="290">
        <v>0</v>
      </c>
    </row>
    <row r="427" spans="1:16" ht="43.5">
      <c r="A427" s="288">
        <v>28</v>
      </c>
      <c r="B427" s="289" t="s">
        <v>1737</v>
      </c>
      <c r="C427" s="289" t="s">
        <v>1738</v>
      </c>
      <c r="D427" s="290" t="s">
        <v>1739</v>
      </c>
      <c r="E427" s="290" t="s">
        <v>1740</v>
      </c>
      <c r="F427" s="290" t="s">
        <v>1818</v>
      </c>
      <c r="G427" s="290" t="s">
        <v>1823</v>
      </c>
      <c r="H427" s="289" t="s">
        <v>1824</v>
      </c>
      <c r="I427" s="289" t="s">
        <v>1831</v>
      </c>
      <c r="J427" s="289" t="s">
        <v>1832</v>
      </c>
      <c r="K427" s="290">
        <v>4</v>
      </c>
      <c r="L427" s="291">
        <v>40725</v>
      </c>
      <c r="M427" s="293">
        <v>46112</v>
      </c>
      <c r="N427" s="290" t="s">
        <v>32</v>
      </c>
      <c r="O427" s="290">
        <v>0</v>
      </c>
      <c r="P427" s="290">
        <v>0</v>
      </c>
    </row>
    <row r="428" spans="1:16" ht="43.5">
      <c r="A428" s="288">
        <v>29</v>
      </c>
      <c r="B428" s="289" t="s">
        <v>1737</v>
      </c>
      <c r="C428" s="289" t="s">
        <v>1738</v>
      </c>
      <c r="D428" s="290" t="s">
        <v>1739</v>
      </c>
      <c r="E428" s="290" t="s">
        <v>1740</v>
      </c>
      <c r="F428" s="290" t="s">
        <v>1818</v>
      </c>
      <c r="G428" s="290" t="s">
        <v>1823</v>
      </c>
      <c r="H428" s="289" t="s">
        <v>1824</v>
      </c>
      <c r="I428" s="289" t="s">
        <v>1833</v>
      </c>
      <c r="J428" s="289" t="s">
        <v>1834</v>
      </c>
      <c r="K428" s="290">
        <v>8</v>
      </c>
      <c r="L428" s="291">
        <v>40725</v>
      </c>
      <c r="M428" s="293">
        <v>46112</v>
      </c>
      <c r="N428" s="290" t="s">
        <v>32</v>
      </c>
      <c r="O428" s="290">
        <v>0</v>
      </c>
      <c r="P428" s="290">
        <v>0</v>
      </c>
    </row>
    <row r="429" spans="1:16" ht="157.5">
      <c r="A429" s="288">
        <v>30</v>
      </c>
      <c r="B429" s="289" t="s">
        <v>1737</v>
      </c>
      <c r="C429" s="289" t="s">
        <v>1738</v>
      </c>
      <c r="D429" s="290" t="s">
        <v>1739</v>
      </c>
      <c r="E429" s="290" t="s">
        <v>1740</v>
      </c>
      <c r="F429" s="290" t="s">
        <v>1835</v>
      </c>
      <c r="G429" s="290" t="s">
        <v>1836</v>
      </c>
      <c r="H429" s="289" t="s">
        <v>1837</v>
      </c>
      <c r="I429" s="289" t="s">
        <v>1826</v>
      </c>
      <c r="J429" s="289" t="s">
        <v>1838</v>
      </c>
      <c r="K429" s="290">
        <v>27.8</v>
      </c>
      <c r="L429" s="291">
        <v>44977</v>
      </c>
      <c r="M429" s="289" t="s">
        <v>1839</v>
      </c>
      <c r="N429" s="290" t="s">
        <v>32</v>
      </c>
      <c r="O429" s="290">
        <v>854.72</v>
      </c>
      <c r="P429" s="290">
        <v>4999.57</v>
      </c>
    </row>
    <row r="430" spans="1:16" ht="45.75">
      <c r="A430" s="288">
        <v>31</v>
      </c>
      <c r="B430" s="289" t="s">
        <v>1737</v>
      </c>
      <c r="C430" s="289" t="s">
        <v>1738</v>
      </c>
      <c r="D430" s="290" t="s">
        <v>1739</v>
      </c>
      <c r="E430" s="290" t="s">
        <v>1740</v>
      </c>
      <c r="F430" s="296" t="s">
        <v>1840</v>
      </c>
      <c r="G430" s="296" t="s">
        <v>1841</v>
      </c>
      <c r="H430" s="297" t="s">
        <v>1842</v>
      </c>
      <c r="I430" s="289" t="s">
        <v>1843</v>
      </c>
      <c r="J430" s="297" t="s">
        <v>1844</v>
      </c>
      <c r="K430" s="290">
        <v>2</v>
      </c>
      <c r="L430" s="291">
        <v>42912</v>
      </c>
      <c r="M430" s="293">
        <v>45925</v>
      </c>
      <c r="N430" s="290" t="s">
        <v>32</v>
      </c>
      <c r="O430" s="298">
        <v>65.64</v>
      </c>
      <c r="P430" s="298">
        <v>131.29</v>
      </c>
    </row>
    <row r="431" spans="1:16" ht="45.75">
      <c r="A431" s="299">
        <v>32</v>
      </c>
      <c r="B431" s="300" t="s">
        <v>1737</v>
      </c>
      <c r="C431" s="300" t="s">
        <v>1738</v>
      </c>
      <c r="D431" s="298" t="s">
        <v>1739</v>
      </c>
      <c r="E431" s="298" t="s">
        <v>1740</v>
      </c>
      <c r="F431" s="301" t="s">
        <v>1845</v>
      </c>
      <c r="G431" s="301" t="s">
        <v>1846</v>
      </c>
      <c r="H431" s="302" t="s">
        <v>1847</v>
      </c>
      <c r="I431" s="300" t="s">
        <v>1848</v>
      </c>
      <c r="J431" s="302" t="s">
        <v>1849</v>
      </c>
      <c r="K431" s="298">
        <v>58.9</v>
      </c>
      <c r="L431" s="303">
        <v>40925</v>
      </c>
      <c r="M431" s="304">
        <v>45946</v>
      </c>
      <c r="N431" s="305" t="s">
        <v>32</v>
      </c>
      <c r="O431" s="306">
        <v>219.99</v>
      </c>
      <c r="P431" s="307">
        <v>0</v>
      </c>
    </row>
    <row r="432" spans="1:16" ht="157.5">
      <c r="A432" s="286">
        <v>33</v>
      </c>
      <c r="B432" s="271" t="s">
        <v>1737</v>
      </c>
      <c r="C432" s="271" t="s">
        <v>1738</v>
      </c>
      <c r="D432" s="287" t="s">
        <v>1739</v>
      </c>
      <c r="E432" s="287" t="s">
        <v>1740</v>
      </c>
      <c r="F432" s="308" t="s">
        <v>1850</v>
      </c>
      <c r="G432" s="308" t="s">
        <v>1851</v>
      </c>
      <c r="H432" s="309" t="s">
        <v>1852</v>
      </c>
      <c r="I432" s="271" t="s">
        <v>1853</v>
      </c>
      <c r="J432" s="309" t="s">
        <v>1854</v>
      </c>
      <c r="K432" s="287">
        <v>53</v>
      </c>
      <c r="L432" s="310">
        <v>44882</v>
      </c>
      <c r="M432" s="311" t="s">
        <v>1839</v>
      </c>
      <c r="N432" s="286" t="s">
        <v>32</v>
      </c>
      <c r="O432" s="287">
        <v>1</v>
      </c>
      <c r="P432" s="312">
        <v>0</v>
      </c>
    </row>
    <row r="433" spans="1:42" ht="60" customHeight="1">
      <c r="A433" s="60"/>
      <c r="B433" s="287" t="s">
        <v>1855</v>
      </c>
      <c r="C433" s="313" t="s">
        <v>1856</v>
      </c>
      <c r="D433" s="59">
        <v>380980106154</v>
      </c>
      <c r="E433" s="314" t="s">
        <v>1857</v>
      </c>
      <c r="F433" s="59" t="s">
        <v>1858</v>
      </c>
      <c r="G433" s="59" t="s">
        <v>1859</v>
      </c>
      <c r="H433" s="59" t="s">
        <v>1860</v>
      </c>
      <c r="I433" s="59" t="s">
        <v>1861</v>
      </c>
      <c r="J433" s="59" t="s">
        <v>1862</v>
      </c>
      <c r="K433" s="59">
        <v>271.10000000000002</v>
      </c>
      <c r="L433" s="215">
        <v>41274</v>
      </c>
      <c r="M433" s="216">
        <v>46428</v>
      </c>
      <c r="N433" s="59" t="s">
        <v>32</v>
      </c>
      <c r="O433" s="59">
        <v>19826.830000000002</v>
      </c>
      <c r="P433" s="59">
        <v>0</v>
      </c>
    </row>
    <row r="434" spans="1:42" ht="66" customHeight="1">
      <c r="A434" s="60"/>
      <c r="B434" s="287" t="s">
        <v>1855</v>
      </c>
      <c r="C434" s="313" t="s">
        <v>1856</v>
      </c>
      <c r="D434" s="59">
        <v>380980106154</v>
      </c>
      <c r="E434" s="314" t="s">
        <v>1857</v>
      </c>
      <c r="F434" s="59" t="s">
        <v>1863</v>
      </c>
      <c r="G434" s="59" t="s">
        <v>1859</v>
      </c>
      <c r="H434" s="59" t="s">
        <v>1860</v>
      </c>
      <c r="I434" s="59" t="s">
        <v>1861</v>
      </c>
      <c r="J434" s="59" t="s">
        <v>1864</v>
      </c>
      <c r="K434" s="59">
        <v>345.7</v>
      </c>
      <c r="L434" s="216">
        <v>41214</v>
      </c>
      <c r="M434" s="215">
        <v>45655</v>
      </c>
      <c r="N434" s="59" t="s">
        <v>32</v>
      </c>
      <c r="O434" s="59">
        <v>8112</v>
      </c>
      <c r="P434" s="59">
        <v>8112</v>
      </c>
    </row>
    <row r="435" spans="1:42" ht="15.75" customHeight="1">
      <c r="A435" s="60"/>
      <c r="B435" s="287" t="s">
        <v>1855</v>
      </c>
      <c r="C435" s="313" t="s">
        <v>1856</v>
      </c>
      <c r="D435" s="59">
        <v>380980106154</v>
      </c>
      <c r="E435" s="314" t="s">
        <v>1857</v>
      </c>
      <c r="F435" s="59" t="s">
        <v>1858</v>
      </c>
      <c r="G435" s="59" t="s">
        <v>1865</v>
      </c>
      <c r="H435" s="59" t="s">
        <v>1866</v>
      </c>
      <c r="I435" s="313" t="s">
        <v>1867</v>
      </c>
      <c r="J435" s="59" t="s">
        <v>1868</v>
      </c>
      <c r="K435" s="59">
        <v>90</v>
      </c>
      <c r="L435" s="216">
        <v>41519</v>
      </c>
      <c r="M435" s="59" t="s">
        <v>1869</v>
      </c>
      <c r="N435" s="59" t="s">
        <v>32</v>
      </c>
      <c r="O435" s="59">
        <v>3190.02</v>
      </c>
      <c r="P435" s="59">
        <v>0</v>
      </c>
    </row>
    <row r="436" spans="1:42" ht="15.75" customHeight="1">
      <c r="A436" s="315"/>
      <c r="B436" s="249" t="s">
        <v>1870</v>
      </c>
      <c r="C436" s="316" t="s">
        <v>1871</v>
      </c>
      <c r="D436" s="317" t="s">
        <v>1872</v>
      </c>
      <c r="E436" s="318" t="s">
        <v>1873</v>
      </c>
      <c r="F436" s="318" t="s">
        <v>101</v>
      </c>
      <c r="G436" s="319" t="s">
        <v>1874</v>
      </c>
      <c r="H436" s="320" t="s">
        <v>1875</v>
      </c>
      <c r="I436" s="316" t="s">
        <v>1876</v>
      </c>
      <c r="J436" s="320" t="s">
        <v>1877</v>
      </c>
      <c r="K436" s="317">
        <v>50</v>
      </c>
      <c r="L436" s="321">
        <v>43097</v>
      </c>
      <c r="M436" s="321">
        <v>45282</v>
      </c>
      <c r="N436" s="317" t="s">
        <v>32</v>
      </c>
      <c r="O436" s="317">
        <v>386.98</v>
      </c>
      <c r="P436" s="317">
        <v>0</v>
      </c>
      <c r="Q436" s="322"/>
      <c r="R436" s="322"/>
      <c r="S436" s="322"/>
      <c r="T436" s="322"/>
      <c r="U436" s="322"/>
      <c r="V436" s="322"/>
      <c r="W436" s="322"/>
      <c r="X436" s="322"/>
      <c r="Y436" s="322"/>
      <c r="Z436" s="322"/>
      <c r="AA436" s="322"/>
      <c r="AB436" s="322"/>
      <c r="AC436" s="322"/>
      <c r="AD436" s="322"/>
      <c r="AE436" s="322"/>
      <c r="AF436" s="322"/>
      <c r="AG436" s="322"/>
      <c r="AH436" s="322"/>
      <c r="AI436" s="322"/>
      <c r="AJ436" s="322"/>
      <c r="AK436" s="322"/>
      <c r="AL436" s="322"/>
      <c r="AM436" s="322"/>
      <c r="AN436" s="322"/>
      <c r="AO436" s="322"/>
      <c r="AP436" s="322"/>
    </row>
    <row r="437" spans="1:42" ht="15.75" customHeight="1">
      <c r="A437" s="315"/>
      <c r="B437" s="249" t="s">
        <v>1870</v>
      </c>
      <c r="C437" s="316" t="s">
        <v>1871</v>
      </c>
      <c r="D437" s="317" t="s">
        <v>1872</v>
      </c>
      <c r="E437" s="318" t="s">
        <v>1873</v>
      </c>
      <c r="F437" s="318" t="s">
        <v>101</v>
      </c>
      <c r="G437" s="323" t="s">
        <v>1878</v>
      </c>
      <c r="H437" s="320" t="s">
        <v>1879</v>
      </c>
      <c r="I437" s="316" t="s">
        <v>1880</v>
      </c>
      <c r="J437" s="318" t="s">
        <v>171</v>
      </c>
      <c r="K437" s="317">
        <v>84.6</v>
      </c>
      <c r="L437" s="324">
        <v>38908</v>
      </c>
      <c r="M437" s="324">
        <v>45347</v>
      </c>
      <c r="N437" s="317" t="s">
        <v>712</v>
      </c>
      <c r="O437" s="317">
        <v>1</v>
      </c>
      <c r="P437" s="317">
        <v>0</v>
      </c>
      <c r="Q437" s="322"/>
      <c r="R437" s="322"/>
      <c r="S437" s="322"/>
      <c r="T437" s="322"/>
      <c r="U437" s="322"/>
      <c r="V437" s="322"/>
      <c r="W437" s="322"/>
      <c r="X437" s="322"/>
      <c r="Y437" s="322"/>
      <c r="Z437" s="322"/>
      <c r="AA437" s="322"/>
      <c r="AB437" s="322"/>
      <c r="AC437" s="322"/>
      <c r="AD437" s="322"/>
      <c r="AE437" s="322"/>
      <c r="AF437" s="322"/>
      <c r="AG437" s="322"/>
      <c r="AH437" s="322"/>
      <c r="AI437" s="322"/>
      <c r="AJ437" s="322"/>
      <c r="AK437" s="322"/>
      <c r="AL437" s="322"/>
      <c r="AM437" s="322"/>
      <c r="AN437" s="322"/>
      <c r="AO437" s="322"/>
      <c r="AP437" s="322"/>
    </row>
    <row r="438" spans="1:42" ht="15.75" customHeight="1">
      <c r="A438" s="315"/>
      <c r="B438" s="249" t="s">
        <v>1870</v>
      </c>
      <c r="C438" s="316" t="s">
        <v>1871</v>
      </c>
      <c r="D438" s="317" t="s">
        <v>1872</v>
      </c>
      <c r="E438" s="318" t="s">
        <v>1873</v>
      </c>
      <c r="F438" s="318" t="s">
        <v>101</v>
      </c>
      <c r="G438" s="319" t="s">
        <v>1881</v>
      </c>
      <c r="H438" s="320" t="s">
        <v>1882</v>
      </c>
      <c r="I438" s="316" t="s">
        <v>1883</v>
      </c>
      <c r="J438" s="318" t="s">
        <v>1884</v>
      </c>
      <c r="K438" s="317">
        <v>60</v>
      </c>
      <c r="L438" s="324">
        <v>44805</v>
      </c>
      <c r="M438" s="325" t="s">
        <v>1885</v>
      </c>
      <c r="N438" s="317" t="s">
        <v>32</v>
      </c>
      <c r="O438" s="317">
        <v>87.15</v>
      </c>
      <c r="P438" s="317">
        <v>0</v>
      </c>
      <c r="Q438" s="322"/>
      <c r="R438" s="322"/>
      <c r="S438" s="322"/>
      <c r="T438" s="322"/>
      <c r="U438" s="322"/>
      <c r="V438" s="322"/>
      <c r="W438" s="322"/>
      <c r="X438" s="322"/>
      <c r="Y438" s="322"/>
      <c r="Z438" s="322"/>
      <c r="AA438" s="322"/>
      <c r="AB438" s="322"/>
      <c r="AC438" s="322"/>
      <c r="AD438" s="322"/>
      <c r="AE438" s="322"/>
      <c r="AF438" s="322"/>
      <c r="AG438" s="322"/>
      <c r="AH438" s="322"/>
      <c r="AI438" s="322"/>
      <c r="AJ438" s="322"/>
      <c r="AK438" s="322"/>
      <c r="AL438" s="322"/>
      <c r="AM438" s="322"/>
      <c r="AN438" s="322"/>
      <c r="AO438" s="322"/>
      <c r="AP438" s="322"/>
    </row>
    <row r="439" spans="1:42" ht="15.75" customHeight="1">
      <c r="A439" s="60"/>
      <c r="B439" s="65" t="s">
        <v>1886</v>
      </c>
      <c r="C439" s="65" t="s">
        <v>1887</v>
      </c>
      <c r="D439" s="59" t="s">
        <v>1888</v>
      </c>
      <c r="E439" s="326" t="s">
        <v>1889</v>
      </c>
      <c r="F439" s="59" t="s">
        <v>101</v>
      </c>
      <c r="G439" s="59" t="s">
        <v>1890</v>
      </c>
      <c r="H439" s="59" t="s">
        <v>1891</v>
      </c>
      <c r="I439" s="59" t="s">
        <v>1892</v>
      </c>
      <c r="J439" s="59" t="s">
        <v>1893</v>
      </c>
      <c r="K439" s="59">
        <v>30</v>
      </c>
      <c r="L439" s="216">
        <v>41005</v>
      </c>
      <c r="M439" s="289" t="s">
        <v>1894</v>
      </c>
      <c r="N439" s="59" t="s">
        <v>32</v>
      </c>
      <c r="O439" s="59">
        <v>1468.64</v>
      </c>
      <c r="P439" s="60"/>
    </row>
    <row r="440" spans="1:42" ht="93.75" customHeight="1">
      <c r="A440" s="60"/>
      <c r="B440" s="65" t="s">
        <v>1886</v>
      </c>
      <c r="C440" s="65" t="s">
        <v>1887</v>
      </c>
      <c r="D440" s="59" t="s">
        <v>1888</v>
      </c>
      <c r="E440" s="326" t="s">
        <v>1889</v>
      </c>
      <c r="F440" s="59" t="s">
        <v>101</v>
      </c>
      <c r="G440" s="59" t="s">
        <v>621</v>
      </c>
      <c r="H440" s="59" t="s">
        <v>1895</v>
      </c>
      <c r="I440" s="59" t="s">
        <v>1892</v>
      </c>
      <c r="J440" s="59" t="s">
        <v>1893</v>
      </c>
      <c r="K440" s="59">
        <v>20</v>
      </c>
      <c r="L440" s="59" t="s">
        <v>1896</v>
      </c>
      <c r="M440" s="289" t="s">
        <v>1894</v>
      </c>
      <c r="N440" s="59" t="s">
        <v>32</v>
      </c>
      <c r="O440" s="59">
        <v>1424.39</v>
      </c>
      <c r="P440" s="59">
        <v>0</v>
      </c>
    </row>
    <row r="441" spans="1:42" ht="15.75" customHeight="1">
      <c r="A441" s="60"/>
      <c r="B441" s="65" t="s">
        <v>1897</v>
      </c>
      <c r="C441" s="65" t="s">
        <v>1898</v>
      </c>
      <c r="D441" s="59" t="s">
        <v>1899</v>
      </c>
      <c r="E441" s="59" t="s">
        <v>1900</v>
      </c>
      <c r="F441" s="59" t="s">
        <v>20</v>
      </c>
      <c r="G441" s="59" t="s">
        <v>20</v>
      </c>
      <c r="H441" s="59" t="s">
        <v>20</v>
      </c>
      <c r="I441" s="59" t="s">
        <v>20</v>
      </c>
      <c r="J441" s="59" t="s">
        <v>20</v>
      </c>
      <c r="K441" s="59" t="s">
        <v>20</v>
      </c>
      <c r="L441" s="59" t="s">
        <v>20</v>
      </c>
      <c r="M441" s="59" t="s">
        <v>20</v>
      </c>
      <c r="N441" s="59" t="s">
        <v>20</v>
      </c>
      <c r="O441" s="59" t="s">
        <v>20</v>
      </c>
      <c r="P441" s="59" t="s">
        <v>20</v>
      </c>
    </row>
    <row r="442" spans="1:42" ht="15.75" customHeight="1">
      <c r="A442" s="327"/>
      <c r="B442" s="328" t="s">
        <v>1901</v>
      </c>
      <c r="C442" s="328" t="s">
        <v>1902</v>
      </c>
      <c r="D442" s="328" t="s">
        <v>1903</v>
      </c>
      <c r="E442" s="328" t="s">
        <v>1904</v>
      </c>
      <c r="F442" s="328" t="s">
        <v>1905</v>
      </c>
      <c r="G442" s="328" t="s">
        <v>1906</v>
      </c>
      <c r="H442" s="328" t="s">
        <v>1907</v>
      </c>
      <c r="I442" s="328" t="s">
        <v>1908</v>
      </c>
      <c r="J442" s="328" t="s">
        <v>1909</v>
      </c>
      <c r="K442" s="328">
        <v>2512.8000000000002</v>
      </c>
      <c r="L442" s="329">
        <v>45139</v>
      </c>
      <c r="M442" s="328" t="s">
        <v>1910</v>
      </c>
      <c r="N442" s="328" t="s">
        <v>20</v>
      </c>
      <c r="O442" s="328" t="s">
        <v>20</v>
      </c>
      <c r="P442" s="328" t="s">
        <v>20</v>
      </c>
      <c r="Q442" s="330"/>
      <c r="R442" s="330"/>
      <c r="S442" s="330"/>
      <c r="T442" s="330"/>
      <c r="U442" s="330"/>
      <c r="V442" s="330"/>
      <c r="W442" s="330"/>
      <c r="X442" s="330"/>
      <c r="Y442" s="330"/>
      <c r="Z442" s="330"/>
      <c r="AA442" s="330"/>
      <c r="AB442" s="330"/>
      <c r="AC442" s="330"/>
      <c r="AD442" s="330"/>
      <c r="AE442" s="330"/>
      <c r="AF442" s="330"/>
      <c r="AG442" s="330"/>
      <c r="AH442" s="330"/>
      <c r="AI442" s="330"/>
      <c r="AJ442" s="330"/>
      <c r="AK442" s="330"/>
      <c r="AL442" s="330"/>
      <c r="AM442" s="330"/>
      <c r="AN442" s="330"/>
      <c r="AO442" s="330"/>
      <c r="AP442" s="330"/>
    </row>
    <row r="443" spans="1:42" ht="42" customHeight="1">
      <c r="A443" s="60"/>
      <c r="B443" s="331" t="s">
        <v>1911</v>
      </c>
      <c r="C443" s="332" t="s">
        <v>1912</v>
      </c>
      <c r="D443" s="110" t="s">
        <v>1913</v>
      </c>
      <c r="E443" s="333" t="s">
        <v>1914</v>
      </c>
      <c r="F443" s="110" t="s">
        <v>1425</v>
      </c>
      <c r="G443" s="334" t="s">
        <v>1915</v>
      </c>
      <c r="H443" s="335" t="s">
        <v>1916</v>
      </c>
      <c r="I443" s="335" t="s">
        <v>1917</v>
      </c>
      <c r="J443" s="107" t="s">
        <v>1918</v>
      </c>
      <c r="K443" s="110">
        <v>357.3</v>
      </c>
      <c r="L443" s="219">
        <v>45428</v>
      </c>
      <c r="M443" s="110" t="s">
        <v>58</v>
      </c>
      <c r="N443" s="110" t="s">
        <v>32</v>
      </c>
      <c r="O443" s="110">
        <v>142610</v>
      </c>
      <c r="P443" s="52" t="s">
        <v>20</v>
      </c>
    </row>
    <row r="444" spans="1:42" ht="39" customHeight="1">
      <c r="A444" s="60"/>
      <c r="B444" s="331" t="s">
        <v>1919</v>
      </c>
      <c r="C444" s="332" t="s">
        <v>1920</v>
      </c>
      <c r="D444" s="110" t="s">
        <v>1913</v>
      </c>
      <c r="E444" s="333" t="s">
        <v>1914</v>
      </c>
      <c r="F444" s="110" t="s">
        <v>1425</v>
      </c>
      <c r="G444" s="336" t="s">
        <v>1921</v>
      </c>
      <c r="H444" s="335" t="s">
        <v>1922</v>
      </c>
      <c r="I444" s="335" t="s">
        <v>1922</v>
      </c>
      <c r="J444" s="107" t="s">
        <v>1918</v>
      </c>
      <c r="K444" s="110">
        <v>16.600000000000001</v>
      </c>
      <c r="L444" s="219">
        <v>45429</v>
      </c>
      <c r="M444" s="110" t="s">
        <v>58</v>
      </c>
      <c r="N444" s="110" t="s">
        <v>32</v>
      </c>
      <c r="O444" s="110">
        <v>200</v>
      </c>
      <c r="P444" s="52" t="s">
        <v>20</v>
      </c>
    </row>
    <row r="445" spans="1:42" ht="15.75" customHeight="1">
      <c r="A445" s="60"/>
      <c r="B445" s="227" t="s">
        <v>1923</v>
      </c>
      <c r="C445" s="65" t="s">
        <v>1924</v>
      </c>
      <c r="D445" s="59" t="s">
        <v>1925</v>
      </c>
      <c r="E445" s="64" t="s">
        <v>1926</v>
      </c>
      <c r="F445" s="226" t="s">
        <v>147</v>
      </c>
      <c r="G445" s="337" t="s">
        <v>812</v>
      </c>
      <c r="H445" s="338" t="s">
        <v>1927</v>
      </c>
      <c r="I445" s="65" t="s">
        <v>1924</v>
      </c>
      <c r="J445" s="65" t="s">
        <v>1928</v>
      </c>
      <c r="K445" s="59">
        <v>7800</v>
      </c>
      <c r="L445" s="216">
        <v>44578</v>
      </c>
      <c r="M445" s="59" t="s">
        <v>1929</v>
      </c>
      <c r="N445" s="59" t="s">
        <v>32</v>
      </c>
      <c r="O445" s="59">
        <v>428.62</v>
      </c>
      <c r="P445" s="59">
        <v>0</v>
      </c>
    </row>
    <row r="446" spans="1:42" ht="15.75" customHeight="1">
      <c r="A446" s="867"/>
      <c r="B446" s="868" t="s">
        <v>1923</v>
      </c>
      <c r="C446" s="864" t="s">
        <v>1924</v>
      </c>
      <c r="D446" s="860" t="s">
        <v>1925</v>
      </c>
      <c r="E446" s="860" t="s">
        <v>1926</v>
      </c>
      <c r="F446" s="869" t="s">
        <v>1930</v>
      </c>
      <c r="G446" s="864" t="s">
        <v>1931</v>
      </c>
      <c r="H446" s="864" t="s">
        <v>1924</v>
      </c>
      <c r="I446" s="864" t="s">
        <v>1924</v>
      </c>
      <c r="J446" s="864" t="s">
        <v>1932</v>
      </c>
      <c r="K446" s="860">
        <v>8.4</v>
      </c>
      <c r="L446" s="865">
        <v>45139</v>
      </c>
      <c r="M446" s="860" t="s">
        <v>1933</v>
      </c>
      <c r="N446" s="860" t="s">
        <v>32</v>
      </c>
      <c r="O446" s="860">
        <v>941.93</v>
      </c>
      <c r="P446" s="860">
        <v>0</v>
      </c>
    </row>
    <row r="447" spans="1:42" ht="26.25" customHeight="1">
      <c r="A447" s="861"/>
      <c r="B447" s="861"/>
      <c r="C447" s="861"/>
      <c r="D447" s="861"/>
      <c r="E447" s="861"/>
      <c r="F447" s="870"/>
      <c r="G447" s="861"/>
      <c r="H447" s="861"/>
      <c r="I447" s="861"/>
      <c r="J447" s="861"/>
      <c r="K447" s="861"/>
      <c r="L447" s="861"/>
      <c r="M447" s="861"/>
      <c r="N447" s="861"/>
      <c r="O447" s="861"/>
      <c r="P447" s="861"/>
    </row>
    <row r="448" spans="1:42" ht="40.5" customHeight="1">
      <c r="A448" s="862"/>
      <c r="B448" s="862"/>
      <c r="C448" s="862"/>
      <c r="D448" s="862"/>
      <c r="E448" s="862"/>
      <c r="F448" s="870"/>
      <c r="G448" s="862"/>
      <c r="H448" s="862"/>
      <c r="I448" s="862"/>
      <c r="J448" s="862"/>
      <c r="K448" s="862"/>
      <c r="L448" s="862"/>
      <c r="M448" s="862"/>
      <c r="N448" s="862"/>
      <c r="O448" s="862"/>
      <c r="P448" s="862"/>
    </row>
    <row r="449" spans="1:16" ht="15.75" customHeight="1">
      <c r="A449" s="60"/>
      <c r="B449" s="339" t="s">
        <v>1934</v>
      </c>
      <c r="C449" s="340" t="s">
        <v>1935</v>
      </c>
      <c r="D449" s="21" t="s">
        <v>1936</v>
      </c>
      <c r="E449" s="21" t="s">
        <v>1937</v>
      </c>
      <c r="F449" s="59" t="s">
        <v>1938</v>
      </c>
      <c r="G449" s="59" t="s">
        <v>1939</v>
      </c>
      <c r="H449" s="59" t="s">
        <v>1940</v>
      </c>
      <c r="I449" s="59" t="s">
        <v>1941</v>
      </c>
      <c r="J449" s="59" t="s">
        <v>1942</v>
      </c>
      <c r="K449" s="59" t="s">
        <v>1943</v>
      </c>
      <c r="L449" s="59" t="s">
        <v>1943</v>
      </c>
      <c r="M449" s="59" t="s">
        <v>1944</v>
      </c>
      <c r="N449" s="59" t="s">
        <v>1938</v>
      </c>
      <c r="O449" s="59" t="s">
        <v>1945</v>
      </c>
      <c r="P449" s="59" t="s">
        <v>1946</v>
      </c>
    </row>
    <row r="450" spans="1:16" ht="15.75" customHeight="1">
      <c r="A450" s="60"/>
      <c r="B450" s="864" t="s">
        <v>1947</v>
      </c>
      <c r="C450" s="864" t="s">
        <v>1948</v>
      </c>
      <c r="D450" s="860" t="s">
        <v>1949</v>
      </c>
      <c r="E450" s="875" t="s">
        <v>1950</v>
      </c>
      <c r="F450" s="341" t="s">
        <v>101</v>
      </c>
      <c r="G450" s="342" t="s">
        <v>1328</v>
      </c>
      <c r="H450" s="65" t="s">
        <v>1304</v>
      </c>
      <c r="I450" s="343" t="s">
        <v>1951</v>
      </c>
      <c r="J450" s="59" t="s">
        <v>1952</v>
      </c>
      <c r="K450" s="59">
        <v>30</v>
      </c>
      <c r="L450" s="216">
        <v>44294</v>
      </c>
      <c r="M450" s="59" t="s">
        <v>58</v>
      </c>
      <c r="N450" s="59" t="s">
        <v>32</v>
      </c>
      <c r="O450" s="59">
        <v>5791.58</v>
      </c>
      <c r="P450" s="59">
        <v>13656.91</v>
      </c>
    </row>
    <row r="451" spans="1:16" ht="15.75" customHeight="1">
      <c r="A451" s="60"/>
      <c r="B451" s="861"/>
      <c r="C451" s="861"/>
      <c r="D451" s="861"/>
      <c r="E451" s="861"/>
      <c r="F451" s="341" t="s">
        <v>101</v>
      </c>
      <c r="G451" s="313" t="s">
        <v>1328</v>
      </c>
      <c r="H451" s="65" t="s">
        <v>1304</v>
      </c>
      <c r="I451" s="343" t="s">
        <v>1953</v>
      </c>
      <c r="J451" s="59" t="s">
        <v>1952</v>
      </c>
      <c r="K451" s="59">
        <v>30</v>
      </c>
      <c r="L451" s="216">
        <v>44294</v>
      </c>
      <c r="M451" s="59" t="s">
        <v>58</v>
      </c>
      <c r="N451" s="59" t="s">
        <v>32</v>
      </c>
      <c r="O451" s="59">
        <v>8159.55</v>
      </c>
      <c r="P451" s="59">
        <v>23528.9</v>
      </c>
    </row>
    <row r="452" spans="1:16" ht="15.75" customHeight="1">
      <c r="A452" s="60"/>
      <c r="B452" s="862"/>
      <c r="C452" s="862"/>
      <c r="D452" s="862"/>
      <c r="E452" s="862"/>
      <c r="F452" s="64" t="s">
        <v>101</v>
      </c>
      <c r="G452" s="65" t="s">
        <v>1954</v>
      </c>
      <c r="H452" s="65" t="s">
        <v>1955</v>
      </c>
      <c r="I452" s="343" t="s">
        <v>1956</v>
      </c>
      <c r="J452" s="59" t="s">
        <v>556</v>
      </c>
      <c r="K452" s="59">
        <v>97.9</v>
      </c>
      <c r="L452" s="216">
        <v>44084</v>
      </c>
      <c r="M452" s="65" t="s">
        <v>1957</v>
      </c>
      <c r="N452" s="59" t="s">
        <v>32</v>
      </c>
      <c r="O452" s="59">
        <v>5791.28</v>
      </c>
      <c r="P452" s="59" t="s">
        <v>117</v>
      </c>
    </row>
    <row r="453" spans="1:16" ht="57" customHeight="1">
      <c r="A453" s="60"/>
      <c r="B453" s="65" t="s">
        <v>1958</v>
      </c>
      <c r="C453" s="65" t="s">
        <v>1959</v>
      </c>
      <c r="D453" s="59">
        <v>671885355</v>
      </c>
      <c r="E453" s="344" t="s">
        <v>20</v>
      </c>
      <c r="F453" s="59" t="s">
        <v>20</v>
      </c>
      <c r="G453" s="59" t="s">
        <v>20</v>
      </c>
      <c r="H453" s="59" t="s">
        <v>20</v>
      </c>
      <c r="I453" s="59" t="s">
        <v>20</v>
      </c>
      <c r="J453" s="59" t="s">
        <v>20</v>
      </c>
      <c r="K453" s="59" t="s">
        <v>20</v>
      </c>
      <c r="L453" s="59" t="s">
        <v>20</v>
      </c>
      <c r="M453" s="59" t="s">
        <v>20</v>
      </c>
      <c r="N453" s="59" t="s">
        <v>20</v>
      </c>
      <c r="O453" s="59" t="s">
        <v>20</v>
      </c>
      <c r="P453" s="59" t="s">
        <v>20</v>
      </c>
    </row>
    <row r="454" spans="1:16" ht="15.75" customHeight="1">
      <c r="A454" s="60"/>
      <c r="B454" s="65" t="s">
        <v>1960</v>
      </c>
      <c r="C454" s="65" t="s">
        <v>1961</v>
      </c>
      <c r="D454" s="228" t="s">
        <v>1962</v>
      </c>
      <c r="E454" s="345" t="s">
        <v>1963</v>
      </c>
      <c r="F454" s="228" t="s">
        <v>20</v>
      </c>
      <c r="G454" s="228" t="s">
        <v>20</v>
      </c>
      <c r="H454" s="228" t="s">
        <v>20</v>
      </c>
      <c r="I454" s="228" t="s">
        <v>20</v>
      </c>
      <c r="J454" s="228" t="s">
        <v>20</v>
      </c>
      <c r="K454" s="228" t="s">
        <v>20</v>
      </c>
      <c r="L454" s="228" t="s">
        <v>20</v>
      </c>
      <c r="M454" s="228" t="s">
        <v>20</v>
      </c>
      <c r="N454" s="228" t="s">
        <v>20</v>
      </c>
      <c r="O454" s="228" t="s">
        <v>20</v>
      </c>
      <c r="P454" s="228" t="s">
        <v>20</v>
      </c>
    </row>
    <row r="455" spans="1:16" ht="30.75" customHeight="1">
      <c r="A455" s="60"/>
      <c r="B455" s="59" t="s">
        <v>1964</v>
      </c>
      <c r="C455" s="59" t="s">
        <v>1965</v>
      </c>
      <c r="D455" s="59" t="s">
        <v>1966</v>
      </c>
      <c r="E455" s="59" t="s">
        <v>1967</v>
      </c>
      <c r="F455" s="228" t="s">
        <v>20</v>
      </c>
      <c r="G455" s="228" t="s">
        <v>20</v>
      </c>
      <c r="H455" s="228" t="s">
        <v>20</v>
      </c>
      <c r="I455" s="228" t="s">
        <v>20</v>
      </c>
      <c r="J455" s="228" t="s">
        <v>20</v>
      </c>
      <c r="K455" s="228" t="s">
        <v>20</v>
      </c>
      <c r="L455" s="228" t="s">
        <v>20</v>
      </c>
      <c r="M455" s="228" t="s">
        <v>20</v>
      </c>
      <c r="N455" s="228" t="s">
        <v>20</v>
      </c>
      <c r="O455" s="228" t="s">
        <v>20</v>
      </c>
      <c r="P455" s="228" t="s">
        <v>20</v>
      </c>
    </row>
    <row r="456" spans="1:16" ht="126" customHeight="1">
      <c r="A456" s="60"/>
      <c r="B456" s="59" t="s">
        <v>1968</v>
      </c>
      <c r="C456" s="65" t="s">
        <v>1969</v>
      </c>
      <c r="D456" s="59" t="s">
        <v>1970</v>
      </c>
      <c r="E456" s="59" t="s">
        <v>1971</v>
      </c>
      <c r="F456" s="65" t="s">
        <v>1972</v>
      </c>
      <c r="G456" s="65" t="s">
        <v>1973</v>
      </c>
      <c r="H456" s="65" t="s">
        <v>1974</v>
      </c>
      <c r="I456" s="65" t="s">
        <v>1975</v>
      </c>
      <c r="J456" s="59" t="s">
        <v>1976</v>
      </c>
      <c r="K456" s="228">
        <v>91.6</v>
      </c>
      <c r="L456" s="228" t="s">
        <v>1977</v>
      </c>
      <c r="M456" s="65" t="s">
        <v>1978</v>
      </c>
      <c r="N456" s="228" t="s">
        <v>32</v>
      </c>
      <c r="O456" s="228">
        <v>1694.17</v>
      </c>
      <c r="P456" s="59" t="s">
        <v>20</v>
      </c>
    </row>
    <row r="457" spans="1:16" ht="108" customHeight="1">
      <c r="A457" s="60"/>
      <c r="B457" s="59" t="s">
        <v>1968</v>
      </c>
      <c r="C457" s="65" t="s">
        <v>1969</v>
      </c>
      <c r="D457" s="59" t="s">
        <v>1970</v>
      </c>
      <c r="E457" s="59" t="s">
        <v>1971</v>
      </c>
      <c r="F457" s="65" t="s">
        <v>1972</v>
      </c>
      <c r="G457" s="65" t="s">
        <v>1979</v>
      </c>
      <c r="H457" s="65" t="s">
        <v>1980</v>
      </c>
      <c r="I457" s="65" t="s">
        <v>1981</v>
      </c>
      <c r="J457" s="65" t="s">
        <v>1982</v>
      </c>
      <c r="K457" s="228">
        <v>110.4</v>
      </c>
      <c r="L457" s="228" t="s">
        <v>1983</v>
      </c>
      <c r="M457" s="226" t="s">
        <v>1984</v>
      </c>
      <c r="N457" s="228" t="s">
        <v>32</v>
      </c>
      <c r="O457" s="228">
        <v>1840.62</v>
      </c>
      <c r="P457" s="228" t="s">
        <v>20</v>
      </c>
    </row>
    <row r="458" spans="1:16" ht="15.75" customHeight="1">
      <c r="A458" s="59" t="s">
        <v>21</v>
      </c>
      <c r="B458" s="65" t="s">
        <v>1985</v>
      </c>
      <c r="C458" s="65" t="s">
        <v>1986</v>
      </c>
      <c r="D458" s="228" t="s">
        <v>1987</v>
      </c>
      <c r="E458" s="59" t="s">
        <v>1988</v>
      </c>
      <c r="F458" s="59" t="s">
        <v>1425</v>
      </c>
      <c r="G458" s="65" t="s">
        <v>1989</v>
      </c>
      <c r="H458" s="65" t="s">
        <v>1990</v>
      </c>
      <c r="I458" s="65" t="s">
        <v>1990</v>
      </c>
      <c r="J458" s="65" t="s">
        <v>1991</v>
      </c>
      <c r="K458" s="228">
        <v>857.5</v>
      </c>
      <c r="L458" s="346">
        <v>39616</v>
      </c>
      <c r="M458" s="346">
        <v>46159</v>
      </c>
      <c r="N458" s="228" t="s">
        <v>32</v>
      </c>
      <c r="O458" s="228">
        <v>6359.21</v>
      </c>
      <c r="P458" s="228">
        <v>0</v>
      </c>
    </row>
    <row r="459" spans="1:16" ht="15.75" customHeight="1">
      <c r="A459" s="60"/>
      <c r="B459" s="65" t="s">
        <v>1992</v>
      </c>
      <c r="C459" s="65" t="s">
        <v>1993</v>
      </c>
      <c r="D459" s="60"/>
      <c r="E459" s="59" t="s">
        <v>1994</v>
      </c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</row>
    <row r="460" spans="1:16" ht="15.75" customHeight="1">
      <c r="A460" s="60"/>
      <c r="B460" s="65" t="s">
        <v>1995</v>
      </c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</row>
    <row r="461" spans="1:16" ht="45" customHeight="1">
      <c r="A461" s="60"/>
      <c r="B461" s="228" t="s">
        <v>1996</v>
      </c>
      <c r="C461" s="59" t="s">
        <v>1997</v>
      </c>
      <c r="D461" s="59">
        <v>954293762</v>
      </c>
      <c r="E461" s="59" t="s">
        <v>1998</v>
      </c>
      <c r="F461" s="59">
        <v>0</v>
      </c>
      <c r="G461" s="60"/>
      <c r="H461" s="60"/>
      <c r="I461" s="60"/>
      <c r="J461" s="60"/>
      <c r="K461" s="60"/>
      <c r="L461" s="60"/>
      <c r="M461" s="60"/>
      <c r="N461" s="60"/>
      <c r="O461" s="60"/>
      <c r="P461" s="60"/>
    </row>
    <row r="462" spans="1:16" ht="60" customHeight="1">
      <c r="A462" s="60"/>
      <c r="B462" s="347" t="s">
        <v>1999</v>
      </c>
      <c r="C462" s="348" t="s">
        <v>2000</v>
      </c>
      <c r="D462" s="349" t="s">
        <v>2001</v>
      </c>
      <c r="E462" s="349" t="s">
        <v>2002</v>
      </c>
      <c r="F462" s="350" t="s">
        <v>25</v>
      </c>
      <c r="G462" s="348" t="s">
        <v>2003</v>
      </c>
      <c r="H462" s="348" t="s">
        <v>2004</v>
      </c>
      <c r="I462" s="348" t="s">
        <v>2000</v>
      </c>
      <c r="J462" s="348" t="s">
        <v>2005</v>
      </c>
      <c r="K462" s="349">
        <v>212.78</v>
      </c>
      <c r="L462" s="351">
        <v>44834</v>
      </c>
      <c r="M462" s="105" t="s">
        <v>2006</v>
      </c>
      <c r="N462" s="349" t="s">
        <v>32</v>
      </c>
      <c r="O462" s="349">
        <v>1200</v>
      </c>
      <c r="P462" s="349" t="s">
        <v>20</v>
      </c>
    </row>
    <row r="463" spans="1:16" ht="15.75" customHeight="1">
      <c r="A463" s="60"/>
      <c r="B463" s="352" t="s">
        <v>2007</v>
      </c>
      <c r="C463" s="65" t="s">
        <v>2008</v>
      </c>
      <c r="D463" s="59">
        <v>667440467</v>
      </c>
      <c r="E463" s="59" t="s">
        <v>2009</v>
      </c>
      <c r="F463" s="353" t="s">
        <v>25</v>
      </c>
      <c r="G463" s="65" t="s">
        <v>2010</v>
      </c>
      <c r="H463" s="65" t="s">
        <v>2011</v>
      </c>
      <c r="I463" s="65" t="s">
        <v>2012</v>
      </c>
      <c r="J463" s="65" t="s">
        <v>2013</v>
      </c>
      <c r="K463" s="59">
        <v>1334.5</v>
      </c>
      <c r="L463" s="216">
        <v>42114</v>
      </c>
      <c r="M463" s="227" t="s">
        <v>2014</v>
      </c>
      <c r="N463" s="59" t="s">
        <v>712</v>
      </c>
      <c r="O463" s="59">
        <v>1</v>
      </c>
      <c r="P463" s="59">
        <v>0</v>
      </c>
    </row>
    <row r="464" spans="1:16" ht="59.25" customHeight="1">
      <c r="A464" s="60"/>
      <c r="B464" s="134" t="s">
        <v>2015</v>
      </c>
      <c r="C464" s="134" t="s">
        <v>2016</v>
      </c>
      <c r="D464" s="52">
        <v>679598281</v>
      </c>
      <c r="E464" s="354" t="s">
        <v>2017</v>
      </c>
      <c r="F464" s="52" t="s">
        <v>20</v>
      </c>
      <c r="G464" s="52" t="s">
        <v>20</v>
      </c>
      <c r="H464" s="52" t="s">
        <v>20</v>
      </c>
      <c r="I464" s="52" t="s">
        <v>20</v>
      </c>
      <c r="J464" s="52" t="s">
        <v>20</v>
      </c>
      <c r="K464" s="52" t="s">
        <v>20</v>
      </c>
      <c r="L464" s="52" t="s">
        <v>20</v>
      </c>
      <c r="M464" s="52" t="s">
        <v>20</v>
      </c>
      <c r="N464" s="52" t="s">
        <v>20</v>
      </c>
      <c r="O464" s="52" t="s">
        <v>20</v>
      </c>
      <c r="P464" s="52" t="s">
        <v>20</v>
      </c>
    </row>
    <row r="465" spans="1:16" ht="15.75" customHeight="1">
      <c r="A465" s="60"/>
      <c r="B465" s="65" t="s">
        <v>2018</v>
      </c>
      <c r="C465" s="65" t="s">
        <v>2019</v>
      </c>
      <c r="D465" s="355" t="s">
        <v>2020</v>
      </c>
      <c r="E465" s="356" t="s">
        <v>2021</v>
      </c>
      <c r="F465" s="65" t="s">
        <v>279</v>
      </c>
      <c r="G465" s="65" t="s">
        <v>2022</v>
      </c>
      <c r="H465" s="65" t="s">
        <v>2023</v>
      </c>
      <c r="I465" s="65" t="s">
        <v>2024</v>
      </c>
      <c r="J465" s="65" t="s">
        <v>2025</v>
      </c>
      <c r="K465" s="59" t="s">
        <v>2026</v>
      </c>
      <c r="L465" s="59" t="s">
        <v>2027</v>
      </c>
      <c r="M465" s="59" t="s">
        <v>2028</v>
      </c>
      <c r="N465" s="59" t="s">
        <v>32</v>
      </c>
      <c r="O465" s="59">
        <v>2927.24</v>
      </c>
      <c r="P465" s="60"/>
    </row>
    <row r="466" spans="1:16" ht="15.75" customHeight="1">
      <c r="A466" s="60"/>
      <c r="B466" s="65" t="s">
        <v>2029</v>
      </c>
      <c r="C466" s="65" t="s">
        <v>2019</v>
      </c>
      <c r="D466" s="355" t="s">
        <v>2020</v>
      </c>
      <c r="E466" s="356" t="s">
        <v>2021</v>
      </c>
      <c r="F466" s="65" t="s">
        <v>279</v>
      </c>
      <c r="G466" s="65" t="s">
        <v>2030</v>
      </c>
      <c r="H466" s="65" t="s">
        <v>2031</v>
      </c>
      <c r="I466" s="65" t="s">
        <v>2019</v>
      </c>
      <c r="J466" s="59" t="s">
        <v>2032</v>
      </c>
      <c r="K466" s="59">
        <v>180.4</v>
      </c>
      <c r="L466" s="59" t="s">
        <v>2033</v>
      </c>
      <c r="M466" s="65" t="s">
        <v>2034</v>
      </c>
      <c r="N466" s="59" t="s">
        <v>32</v>
      </c>
      <c r="O466" s="59">
        <v>372.56</v>
      </c>
      <c r="P466" s="60"/>
    </row>
    <row r="467" spans="1:16" ht="15.75" customHeight="1">
      <c r="A467" s="60"/>
      <c r="B467" s="65" t="s">
        <v>2029</v>
      </c>
      <c r="C467" s="65" t="s">
        <v>2019</v>
      </c>
      <c r="D467" s="355" t="s">
        <v>2020</v>
      </c>
      <c r="E467" s="356" t="s">
        <v>2021</v>
      </c>
      <c r="F467" s="65" t="s">
        <v>279</v>
      </c>
      <c r="G467" s="65" t="s">
        <v>2035</v>
      </c>
      <c r="H467" s="65" t="s">
        <v>2036</v>
      </c>
      <c r="I467" s="65" t="s">
        <v>2037</v>
      </c>
      <c r="J467" s="65" t="s">
        <v>2038</v>
      </c>
      <c r="K467" s="59">
        <v>45.96</v>
      </c>
      <c r="L467" s="59" t="s">
        <v>2039</v>
      </c>
      <c r="M467" s="65" t="s">
        <v>2040</v>
      </c>
      <c r="N467" s="59" t="s">
        <v>32</v>
      </c>
      <c r="O467" s="59">
        <v>130.86000000000001</v>
      </c>
      <c r="P467" s="60"/>
    </row>
    <row r="468" spans="1:16" ht="15.75" customHeight="1">
      <c r="A468" s="60"/>
      <c r="B468" s="65" t="s">
        <v>2018</v>
      </c>
      <c r="C468" s="65" t="s">
        <v>2019</v>
      </c>
      <c r="D468" s="355" t="s">
        <v>2020</v>
      </c>
      <c r="E468" s="356" t="s">
        <v>2021</v>
      </c>
      <c r="F468" s="65" t="s">
        <v>279</v>
      </c>
      <c r="G468" s="65" t="s">
        <v>2041</v>
      </c>
      <c r="H468" s="65" t="s">
        <v>2042</v>
      </c>
      <c r="I468" s="65" t="s">
        <v>2043</v>
      </c>
      <c r="J468" s="59" t="s">
        <v>2044</v>
      </c>
      <c r="K468" s="59">
        <v>236.94</v>
      </c>
      <c r="L468" s="59" t="s">
        <v>2045</v>
      </c>
      <c r="M468" s="65" t="s">
        <v>2046</v>
      </c>
      <c r="N468" s="59" t="s">
        <v>32</v>
      </c>
      <c r="O468" s="59">
        <v>5907.74</v>
      </c>
      <c r="P468" s="60"/>
    </row>
    <row r="469" spans="1:16" ht="15.75" customHeight="1">
      <c r="A469" s="60"/>
      <c r="B469" s="65" t="s">
        <v>2018</v>
      </c>
      <c r="C469" s="65" t="s">
        <v>2019</v>
      </c>
      <c r="D469" s="355" t="s">
        <v>2020</v>
      </c>
      <c r="E469" s="356" t="s">
        <v>2021</v>
      </c>
      <c r="F469" s="65" t="s">
        <v>279</v>
      </c>
      <c r="G469" s="65" t="s">
        <v>2047</v>
      </c>
      <c r="H469" s="65" t="s">
        <v>2048</v>
      </c>
      <c r="I469" s="65" t="s">
        <v>2043</v>
      </c>
      <c r="J469" s="59" t="s">
        <v>2044</v>
      </c>
      <c r="K469" s="59">
        <v>104.67</v>
      </c>
      <c r="L469" s="59" t="s">
        <v>2049</v>
      </c>
      <c r="M469" s="65" t="s">
        <v>2050</v>
      </c>
      <c r="N469" s="59" t="s">
        <v>32</v>
      </c>
      <c r="O469" s="59">
        <v>1120.92</v>
      </c>
      <c r="P469" s="59">
        <v>558.75</v>
      </c>
    </row>
    <row r="470" spans="1:16" ht="15.75" customHeight="1">
      <c r="A470" s="60"/>
      <c r="B470" s="65" t="s">
        <v>2018</v>
      </c>
      <c r="C470" s="65" t="s">
        <v>2019</v>
      </c>
      <c r="D470" s="355" t="s">
        <v>2020</v>
      </c>
      <c r="E470" s="357" t="s">
        <v>2021</v>
      </c>
      <c r="F470" s="65" t="s">
        <v>279</v>
      </c>
      <c r="G470" s="65" t="s">
        <v>2041</v>
      </c>
      <c r="H470" s="65" t="s">
        <v>2042</v>
      </c>
      <c r="I470" s="65" t="s">
        <v>2051</v>
      </c>
      <c r="J470" s="59" t="s">
        <v>2052</v>
      </c>
      <c r="K470" s="59">
        <v>1224</v>
      </c>
      <c r="L470" s="59" t="s">
        <v>2053</v>
      </c>
      <c r="M470" s="65" t="s">
        <v>2054</v>
      </c>
      <c r="N470" s="59" t="s">
        <v>32</v>
      </c>
      <c r="O470" s="59">
        <v>2980.34</v>
      </c>
      <c r="P470" s="60"/>
    </row>
    <row r="471" spans="1:16" ht="15.75" customHeight="1">
      <c r="A471" s="60"/>
      <c r="B471" s="65" t="s">
        <v>2018</v>
      </c>
      <c r="C471" s="65" t="s">
        <v>2019</v>
      </c>
      <c r="D471" s="355" t="s">
        <v>2020</v>
      </c>
      <c r="E471" s="356" t="s">
        <v>2021</v>
      </c>
      <c r="F471" s="65" t="s">
        <v>279</v>
      </c>
      <c r="G471" s="65" t="s">
        <v>2055</v>
      </c>
      <c r="H471" s="65" t="s">
        <v>2056</v>
      </c>
      <c r="I471" s="65" t="s">
        <v>2043</v>
      </c>
      <c r="J471" s="59" t="s">
        <v>2044</v>
      </c>
      <c r="K471" s="59">
        <v>48.03</v>
      </c>
      <c r="L471" s="59" t="s">
        <v>2057</v>
      </c>
      <c r="M471" s="65" t="s">
        <v>2058</v>
      </c>
      <c r="N471" s="59" t="s">
        <v>32</v>
      </c>
      <c r="O471" s="59">
        <v>3702.78</v>
      </c>
      <c r="P471" s="60"/>
    </row>
    <row r="472" spans="1:16" ht="15.75" customHeight="1">
      <c r="A472" s="60"/>
      <c r="B472" s="65" t="s">
        <v>2018</v>
      </c>
      <c r="C472" s="65" t="s">
        <v>2019</v>
      </c>
      <c r="D472" s="355" t="s">
        <v>2020</v>
      </c>
      <c r="E472" s="357" t="s">
        <v>2021</v>
      </c>
      <c r="F472" s="65" t="s">
        <v>279</v>
      </c>
      <c r="G472" s="65" t="s">
        <v>2059</v>
      </c>
      <c r="H472" s="65" t="s">
        <v>2060</v>
      </c>
      <c r="I472" s="65" t="s">
        <v>2019</v>
      </c>
      <c r="J472" s="65" t="s">
        <v>2061</v>
      </c>
      <c r="K472" s="59">
        <v>53.7</v>
      </c>
      <c r="L472" s="216">
        <v>42919</v>
      </c>
      <c r="M472" s="65" t="s">
        <v>2062</v>
      </c>
      <c r="N472" s="59" t="s">
        <v>32</v>
      </c>
      <c r="O472" s="59">
        <v>602.55999999999995</v>
      </c>
      <c r="P472" s="60"/>
    </row>
    <row r="473" spans="1:16" ht="15.75" customHeight="1">
      <c r="A473" s="60"/>
      <c r="B473" s="65" t="s">
        <v>2018</v>
      </c>
      <c r="C473" s="65" t="s">
        <v>2019</v>
      </c>
      <c r="D473" s="355" t="s">
        <v>2020</v>
      </c>
      <c r="E473" s="356" t="s">
        <v>2021</v>
      </c>
      <c r="F473" s="65" t="s">
        <v>279</v>
      </c>
      <c r="G473" s="65" t="s">
        <v>2063</v>
      </c>
      <c r="H473" s="65" t="s">
        <v>2064</v>
      </c>
      <c r="I473" s="65" t="s">
        <v>2065</v>
      </c>
      <c r="J473" s="65" t="s">
        <v>2066</v>
      </c>
      <c r="K473" s="59" t="s">
        <v>2067</v>
      </c>
      <c r="L473" s="59" t="s">
        <v>2068</v>
      </c>
      <c r="M473" s="59" t="s">
        <v>2069</v>
      </c>
      <c r="N473" s="59" t="s">
        <v>32</v>
      </c>
      <c r="O473" s="59">
        <v>219.56</v>
      </c>
      <c r="P473" s="60"/>
    </row>
    <row r="474" spans="1:16" ht="15.75" customHeight="1">
      <c r="A474" s="60"/>
      <c r="B474" s="65" t="s">
        <v>2018</v>
      </c>
      <c r="C474" s="65" t="s">
        <v>2019</v>
      </c>
      <c r="D474" s="355" t="s">
        <v>2020</v>
      </c>
      <c r="E474" s="357" t="s">
        <v>2021</v>
      </c>
      <c r="F474" s="65" t="s">
        <v>279</v>
      </c>
      <c r="G474" s="65" t="s">
        <v>2070</v>
      </c>
      <c r="H474" s="65" t="s">
        <v>2071</v>
      </c>
      <c r="I474" s="65" t="s">
        <v>2037</v>
      </c>
      <c r="J474" s="59" t="s">
        <v>2072</v>
      </c>
      <c r="K474" s="59">
        <v>103.8</v>
      </c>
      <c r="L474" s="59" t="s">
        <v>2073</v>
      </c>
      <c r="M474" s="59" t="s">
        <v>2074</v>
      </c>
      <c r="N474" s="59" t="s">
        <v>32</v>
      </c>
      <c r="O474" s="59">
        <v>38.880000000000003</v>
      </c>
      <c r="P474" s="60"/>
    </row>
    <row r="475" spans="1:16" ht="15.75" customHeight="1">
      <c r="A475" s="60"/>
      <c r="B475" s="65" t="s">
        <v>2018</v>
      </c>
      <c r="C475" s="65" t="s">
        <v>2019</v>
      </c>
      <c r="D475" s="358" t="s">
        <v>2020</v>
      </c>
      <c r="E475" s="356" t="s">
        <v>2021</v>
      </c>
      <c r="F475" s="359" t="s">
        <v>279</v>
      </c>
      <c r="G475" s="65" t="s">
        <v>2075</v>
      </c>
      <c r="H475" s="59" t="s">
        <v>2076</v>
      </c>
      <c r="I475" s="65" t="s">
        <v>2051</v>
      </c>
      <c r="J475" s="59" t="s">
        <v>2072</v>
      </c>
      <c r="K475" s="59">
        <v>53.3</v>
      </c>
      <c r="L475" s="59" t="s">
        <v>2077</v>
      </c>
      <c r="M475" s="59" t="s">
        <v>2078</v>
      </c>
      <c r="N475" s="59" t="s">
        <v>32</v>
      </c>
      <c r="O475" s="59">
        <v>2000</v>
      </c>
      <c r="P475" s="60"/>
    </row>
    <row r="476" spans="1:16" ht="15.75" customHeight="1">
      <c r="A476" s="60"/>
      <c r="B476" s="65" t="s">
        <v>2018</v>
      </c>
      <c r="C476" s="65" t="s">
        <v>2019</v>
      </c>
      <c r="D476" s="355" t="s">
        <v>2020</v>
      </c>
      <c r="E476" s="357" t="s">
        <v>2021</v>
      </c>
      <c r="F476" s="65" t="s">
        <v>279</v>
      </c>
      <c r="G476" s="65" t="s">
        <v>2079</v>
      </c>
      <c r="H476" s="65" t="s">
        <v>2080</v>
      </c>
      <c r="I476" s="65" t="s">
        <v>2037</v>
      </c>
      <c r="J476" s="65" t="s">
        <v>2038</v>
      </c>
      <c r="K476" s="59">
        <v>350.6</v>
      </c>
      <c r="L476" s="59" t="s">
        <v>2081</v>
      </c>
      <c r="M476" s="65" t="s">
        <v>2034</v>
      </c>
      <c r="N476" s="59" t="s">
        <v>712</v>
      </c>
      <c r="O476" s="59">
        <v>1</v>
      </c>
      <c r="P476" s="60"/>
    </row>
    <row r="477" spans="1:16" ht="15.75" customHeight="1">
      <c r="A477" s="60"/>
      <c r="B477" s="65" t="s">
        <v>2018</v>
      </c>
      <c r="C477" s="65" t="s">
        <v>2019</v>
      </c>
      <c r="D477" s="355" t="s">
        <v>2020</v>
      </c>
      <c r="E477" s="356" t="s">
        <v>2021</v>
      </c>
      <c r="F477" s="65" t="s">
        <v>279</v>
      </c>
      <c r="G477" s="65" t="s">
        <v>2079</v>
      </c>
      <c r="H477" s="65" t="s">
        <v>2080</v>
      </c>
      <c r="I477" s="65" t="s">
        <v>2037</v>
      </c>
      <c r="J477" s="65" t="s">
        <v>2038</v>
      </c>
      <c r="K477" s="59">
        <v>349.1</v>
      </c>
      <c r="L477" s="59" t="s">
        <v>2082</v>
      </c>
      <c r="M477" s="65" t="s">
        <v>2083</v>
      </c>
      <c r="N477" s="59" t="s">
        <v>712</v>
      </c>
      <c r="O477" s="59">
        <v>1</v>
      </c>
      <c r="P477" s="60"/>
    </row>
    <row r="478" spans="1:16" ht="15.75" customHeight="1">
      <c r="A478" s="60"/>
      <c r="B478" s="65" t="s">
        <v>2018</v>
      </c>
      <c r="C478" s="65" t="s">
        <v>2019</v>
      </c>
      <c r="D478" s="355" t="s">
        <v>2020</v>
      </c>
      <c r="E478" s="357" t="s">
        <v>2021</v>
      </c>
      <c r="F478" s="65" t="s">
        <v>279</v>
      </c>
      <c r="G478" s="65" t="s">
        <v>2079</v>
      </c>
      <c r="H478" s="65" t="s">
        <v>2080</v>
      </c>
      <c r="I478" s="65" t="s">
        <v>2037</v>
      </c>
      <c r="J478" s="65" t="s">
        <v>2038</v>
      </c>
      <c r="K478" s="59">
        <v>703.3</v>
      </c>
      <c r="L478" s="59" t="s">
        <v>2084</v>
      </c>
      <c r="M478" s="65" t="s">
        <v>2085</v>
      </c>
      <c r="N478" s="59" t="s">
        <v>712</v>
      </c>
      <c r="O478" s="59">
        <v>1</v>
      </c>
      <c r="P478" s="60"/>
    </row>
    <row r="479" spans="1:16" ht="15.75" customHeight="1">
      <c r="A479" s="60"/>
      <c r="B479" s="65" t="s">
        <v>2018</v>
      </c>
      <c r="C479" s="65" t="s">
        <v>2019</v>
      </c>
      <c r="D479" s="355" t="s">
        <v>2020</v>
      </c>
      <c r="E479" s="356" t="s">
        <v>2021</v>
      </c>
      <c r="F479" s="65" t="s">
        <v>279</v>
      </c>
      <c r="G479" s="65" t="s">
        <v>2086</v>
      </c>
      <c r="H479" s="65" t="s">
        <v>2087</v>
      </c>
      <c r="I479" s="65" t="s">
        <v>2051</v>
      </c>
      <c r="J479" s="59" t="s">
        <v>2052</v>
      </c>
      <c r="K479" s="59">
        <v>1224</v>
      </c>
      <c r="L479" s="59" t="s">
        <v>2088</v>
      </c>
      <c r="M479" s="65" t="s">
        <v>2089</v>
      </c>
      <c r="N479" s="59" t="s">
        <v>712</v>
      </c>
      <c r="O479" s="59">
        <v>1</v>
      </c>
      <c r="P479" s="60"/>
    </row>
    <row r="480" spans="1:16" ht="15.75" customHeight="1">
      <c r="A480" s="60"/>
      <c r="B480" s="65"/>
      <c r="C480" s="60"/>
      <c r="D480" s="60"/>
      <c r="E480" s="60"/>
      <c r="F480" s="65"/>
      <c r="G480" s="60"/>
      <c r="H480" s="60"/>
      <c r="I480" s="60"/>
      <c r="J480" s="60"/>
      <c r="K480" s="60"/>
      <c r="L480" s="60"/>
      <c r="M480" s="60"/>
      <c r="N480" s="60"/>
      <c r="O480" s="60"/>
      <c r="P480" s="60"/>
    </row>
    <row r="481" spans="1:16" ht="15.75" customHeight="1">
      <c r="A481" s="60"/>
      <c r="B481" s="65" t="s">
        <v>2090</v>
      </c>
      <c r="C481" s="65" t="s">
        <v>2091</v>
      </c>
      <c r="D481" s="59" t="s">
        <v>2092</v>
      </c>
      <c r="E481" s="59" t="s">
        <v>2093</v>
      </c>
      <c r="F481" s="65" t="s">
        <v>1265</v>
      </c>
      <c r="G481" s="59" t="s">
        <v>2094</v>
      </c>
      <c r="H481" s="65" t="s">
        <v>2095</v>
      </c>
      <c r="I481" s="59" t="s">
        <v>2096</v>
      </c>
      <c r="J481" s="65" t="s">
        <v>2097</v>
      </c>
      <c r="K481" s="59">
        <v>8</v>
      </c>
      <c r="L481" s="216">
        <v>45113</v>
      </c>
      <c r="M481" s="65" t="s">
        <v>2098</v>
      </c>
      <c r="N481" s="59" t="s">
        <v>32</v>
      </c>
      <c r="O481" s="59">
        <v>96.75</v>
      </c>
      <c r="P481" s="59">
        <v>0</v>
      </c>
    </row>
    <row r="482" spans="1:16" ht="15.75" customHeight="1">
      <c r="A482" s="60"/>
      <c r="B482" s="65" t="s">
        <v>2090</v>
      </c>
      <c r="C482" s="65" t="s">
        <v>2091</v>
      </c>
      <c r="D482" s="59" t="s">
        <v>2092</v>
      </c>
      <c r="E482" s="59" t="s">
        <v>2093</v>
      </c>
      <c r="F482" s="65" t="s">
        <v>1265</v>
      </c>
      <c r="G482" s="59" t="s">
        <v>2094</v>
      </c>
      <c r="H482" s="65" t="s">
        <v>2095</v>
      </c>
      <c r="I482" s="65" t="s">
        <v>2099</v>
      </c>
      <c r="J482" s="65" t="s">
        <v>2100</v>
      </c>
      <c r="K482" s="59">
        <v>2.5</v>
      </c>
      <c r="L482" s="216">
        <v>42054</v>
      </c>
      <c r="M482" s="65" t="s">
        <v>2101</v>
      </c>
      <c r="N482" s="59" t="s">
        <v>32</v>
      </c>
      <c r="O482" s="59">
        <v>119.01</v>
      </c>
      <c r="P482" s="59">
        <v>0</v>
      </c>
    </row>
    <row r="483" spans="1:16" ht="15.75" customHeight="1">
      <c r="A483" s="60"/>
      <c r="B483" s="65" t="s">
        <v>2090</v>
      </c>
      <c r="C483" s="65" t="s">
        <v>2091</v>
      </c>
      <c r="D483" s="59" t="s">
        <v>2092</v>
      </c>
      <c r="E483" s="59" t="s">
        <v>2093</v>
      </c>
      <c r="F483" s="65" t="s">
        <v>1265</v>
      </c>
      <c r="G483" s="65" t="s">
        <v>2102</v>
      </c>
      <c r="H483" s="65" t="s">
        <v>2103</v>
      </c>
      <c r="I483" s="65" t="s">
        <v>2099</v>
      </c>
      <c r="J483" s="65" t="s">
        <v>61</v>
      </c>
      <c r="K483" s="59">
        <v>26.7</v>
      </c>
      <c r="L483" s="216">
        <v>41330</v>
      </c>
      <c r="M483" s="65" t="s">
        <v>2104</v>
      </c>
      <c r="N483" s="59" t="s">
        <v>32</v>
      </c>
      <c r="O483" s="59">
        <v>1559.07</v>
      </c>
      <c r="P483" s="59">
        <v>0</v>
      </c>
    </row>
    <row r="484" spans="1:16" ht="15.75" customHeight="1">
      <c r="A484" s="60"/>
      <c r="B484" s="65" t="s">
        <v>2090</v>
      </c>
      <c r="C484" s="65" t="s">
        <v>2091</v>
      </c>
      <c r="D484" s="59" t="s">
        <v>2092</v>
      </c>
      <c r="E484" s="59" t="s">
        <v>2093</v>
      </c>
      <c r="F484" s="65" t="s">
        <v>1265</v>
      </c>
      <c r="G484" s="59" t="s">
        <v>2105</v>
      </c>
      <c r="H484" s="65" t="s">
        <v>2106</v>
      </c>
      <c r="I484" s="65" t="s">
        <v>2099</v>
      </c>
      <c r="J484" s="65" t="s">
        <v>2107</v>
      </c>
      <c r="K484" s="59">
        <v>56.9</v>
      </c>
      <c r="L484" s="215">
        <v>43761</v>
      </c>
      <c r="M484" s="65" t="s">
        <v>2101</v>
      </c>
      <c r="N484" s="59" t="s">
        <v>32</v>
      </c>
      <c r="O484" s="59">
        <v>1843.76</v>
      </c>
      <c r="P484" s="59">
        <v>0</v>
      </c>
    </row>
    <row r="485" spans="1:16" ht="15.75" customHeight="1">
      <c r="A485" s="60"/>
      <c r="B485" s="65" t="s">
        <v>2090</v>
      </c>
      <c r="C485" s="65" t="s">
        <v>2091</v>
      </c>
      <c r="D485" s="59" t="s">
        <v>2092</v>
      </c>
      <c r="E485" s="59" t="s">
        <v>2093</v>
      </c>
      <c r="F485" s="65" t="s">
        <v>1265</v>
      </c>
      <c r="G485" s="59" t="s">
        <v>2108</v>
      </c>
      <c r="H485" s="65" t="s">
        <v>2109</v>
      </c>
      <c r="I485" s="65" t="s">
        <v>2099</v>
      </c>
      <c r="J485" s="65" t="s">
        <v>2110</v>
      </c>
      <c r="K485" s="59">
        <v>15.99</v>
      </c>
      <c r="L485" s="215">
        <v>43816</v>
      </c>
      <c r="M485" s="65" t="s">
        <v>2101</v>
      </c>
      <c r="N485" s="59" t="s">
        <v>32</v>
      </c>
      <c r="O485" s="59">
        <v>1250.57</v>
      </c>
      <c r="P485" s="59">
        <v>0</v>
      </c>
    </row>
    <row r="486" spans="1:16" ht="15.75" customHeight="1">
      <c r="A486" s="60"/>
      <c r="B486" s="65" t="s">
        <v>2090</v>
      </c>
      <c r="C486" s="65" t="s">
        <v>2091</v>
      </c>
      <c r="D486" s="59" t="s">
        <v>2092</v>
      </c>
      <c r="E486" s="59" t="s">
        <v>2093</v>
      </c>
      <c r="F486" s="65" t="s">
        <v>1265</v>
      </c>
      <c r="G486" s="360" t="s">
        <v>2111</v>
      </c>
      <c r="H486" s="361" t="s">
        <v>2112</v>
      </c>
      <c r="I486" s="59" t="s">
        <v>2096</v>
      </c>
      <c r="J486" s="362" t="s">
        <v>2113</v>
      </c>
      <c r="K486" s="363">
        <v>8.4</v>
      </c>
      <c r="L486" s="216">
        <v>45383</v>
      </c>
      <c r="M486" s="216">
        <v>47209</v>
      </c>
      <c r="N486" s="59" t="s">
        <v>32</v>
      </c>
      <c r="O486" s="59">
        <v>1050</v>
      </c>
      <c r="P486" s="59">
        <v>0</v>
      </c>
    </row>
    <row r="487" spans="1:16" ht="15.75" customHeight="1">
      <c r="A487" s="60"/>
      <c r="B487" s="134" t="s">
        <v>2114</v>
      </c>
      <c r="C487" s="134" t="s">
        <v>2115</v>
      </c>
      <c r="D487" s="364" t="s">
        <v>2116</v>
      </c>
      <c r="E487" s="365" t="s">
        <v>2117</v>
      </c>
      <c r="F487" s="366" t="s">
        <v>2118</v>
      </c>
      <c r="G487" s="360" t="s">
        <v>2119</v>
      </c>
      <c r="H487" s="361" t="s">
        <v>2120</v>
      </c>
      <c r="I487" s="361" t="s">
        <v>2121</v>
      </c>
      <c r="J487" s="362" t="s">
        <v>2122</v>
      </c>
      <c r="K487" s="365" t="s">
        <v>2123</v>
      </c>
      <c r="L487" s="367">
        <v>44285</v>
      </c>
      <c r="M487" s="368">
        <v>46111</v>
      </c>
      <c r="N487" s="52" t="s">
        <v>32</v>
      </c>
      <c r="O487" s="52">
        <v>564.53</v>
      </c>
      <c r="P487" s="52">
        <v>0</v>
      </c>
    </row>
    <row r="488" spans="1:16" ht="15.75" customHeight="1">
      <c r="A488" s="60"/>
      <c r="B488" s="134" t="s">
        <v>2114</v>
      </c>
      <c r="C488" s="134" t="s">
        <v>2115</v>
      </c>
      <c r="D488" s="364" t="s">
        <v>2116</v>
      </c>
      <c r="E488" s="365" t="s">
        <v>2117</v>
      </c>
      <c r="F488" s="361" t="s">
        <v>2124</v>
      </c>
      <c r="G488" s="360" t="s">
        <v>2125</v>
      </c>
      <c r="H488" s="361" t="s">
        <v>2126</v>
      </c>
      <c r="I488" s="361" t="s">
        <v>2121</v>
      </c>
      <c r="J488" s="362" t="s">
        <v>2127</v>
      </c>
      <c r="K488" s="363" t="s">
        <v>2128</v>
      </c>
      <c r="L488" s="369">
        <v>39748</v>
      </c>
      <c r="M488" s="370" t="s">
        <v>2129</v>
      </c>
      <c r="N488" s="105" t="s">
        <v>32</v>
      </c>
      <c r="O488" s="52">
        <v>3731.43</v>
      </c>
      <c r="P488" s="52">
        <v>0</v>
      </c>
    </row>
    <row r="489" spans="1:16" ht="15.75" customHeight="1">
      <c r="A489" s="60"/>
      <c r="B489" s="65" t="s">
        <v>97</v>
      </c>
      <c r="C489" s="59" t="s">
        <v>98</v>
      </c>
      <c r="D489" s="59" t="s">
        <v>99</v>
      </c>
      <c r="E489" s="59" t="s">
        <v>100</v>
      </c>
      <c r="F489" s="59" t="s">
        <v>2130</v>
      </c>
      <c r="G489" s="59" t="s">
        <v>2131</v>
      </c>
      <c r="H489" s="59" t="s">
        <v>2132</v>
      </c>
      <c r="I489" s="59" t="s">
        <v>2133</v>
      </c>
      <c r="J489" s="59" t="s">
        <v>2134</v>
      </c>
      <c r="K489" s="59" t="s">
        <v>2135</v>
      </c>
      <c r="L489" s="216">
        <v>40353</v>
      </c>
      <c r="M489" s="199">
        <v>46194</v>
      </c>
      <c r="N489" s="59" t="s">
        <v>32</v>
      </c>
      <c r="O489" s="59">
        <v>215.68</v>
      </c>
      <c r="P489" s="59">
        <v>0</v>
      </c>
    </row>
    <row r="490" spans="1:16" ht="15.75" customHeight="1">
      <c r="A490" s="60"/>
      <c r="B490" s="65" t="s">
        <v>97</v>
      </c>
      <c r="C490" s="59" t="s">
        <v>98</v>
      </c>
      <c r="D490" s="59" t="s">
        <v>99</v>
      </c>
      <c r="E490" s="59" t="s">
        <v>100</v>
      </c>
      <c r="F490" s="65" t="s">
        <v>2136</v>
      </c>
      <c r="G490" s="59" t="s">
        <v>2137</v>
      </c>
      <c r="H490" s="41" t="s">
        <v>371</v>
      </c>
      <c r="I490" s="59" t="s">
        <v>2138</v>
      </c>
      <c r="J490" s="65" t="s">
        <v>2139</v>
      </c>
      <c r="K490" s="59" t="s">
        <v>2140</v>
      </c>
      <c r="L490" s="216">
        <v>40353</v>
      </c>
      <c r="M490" s="105" t="s">
        <v>2006</v>
      </c>
      <c r="N490" s="59" t="s">
        <v>32</v>
      </c>
      <c r="O490" s="59">
        <v>67.87</v>
      </c>
      <c r="P490" s="59">
        <v>67.87</v>
      </c>
    </row>
    <row r="491" spans="1:16" ht="15.75" customHeight="1">
      <c r="A491" s="60"/>
      <c r="B491" s="65" t="s">
        <v>97</v>
      </c>
      <c r="C491" s="59" t="s">
        <v>98</v>
      </c>
      <c r="D491" s="59" t="s">
        <v>99</v>
      </c>
      <c r="E491" s="59" t="s">
        <v>100</v>
      </c>
      <c r="F491" s="65" t="s">
        <v>2136</v>
      </c>
      <c r="G491" s="59" t="s">
        <v>2137</v>
      </c>
      <c r="H491" s="41" t="s">
        <v>371</v>
      </c>
      <c r="I491" s="59" t="s">
        <v>2141</v>
      </c>
      <c r="J491" s="65" t="s">
        <v>2142</v>
      </c>
      <c r="K491" s="59" t="s">
        <v>2140</v>
      </c>
      <c r="L491" s="216">
        <v>40475</v>
      </c>
      <c r="M491" s="105" t="s">
        <v>2006</v>
      </c>
      <c r="N491" s="59" t="s">
        <v>32</v>
      </c>
      <c r="O491" s="59">
        <v>68.819999999999993</v>
      </c>
      <c r="P491" s="59">
        <v>68.819999999999993</v>
      </c>
    </row>
    <row r="492" spans="1:16" ht="15.75" customHeight="1">
      <c r="A492" s="60"/>
      <c r="B492" s="65" t="s">
        <v>97</v>
      </c>
      <c r="C492" s="59" t="s">
        <v>98</v>
      </c>
      <c r="D492" s="59" t="s">
        <v>99</v>
      </c>
      <c r="E492" s="59" t="s">
        <v>100</v>
      </c>
      <c r="F492" s="65" t="s">
        <v>2136</v>
      </c>
      <c r="G492" s="59" t="s">
        <v>2137</v>
      </c>
      <c r="H492" s="41" t="s">
        <v>371</v>
      </c>
      <c r="I492" s="59" t="s">
        <v>2143</v>
      </c>
      <c r="J492" s="65" t="s">
        <v>2144</v>
      </c>
      <c r="K492" s="59" t="s">
        <v>2145</v>
      </c>
      <c r="L492" s="216">
        <v>43755</v>
      </c>
      <c r="M492" s="105" t="s">
        <v>2006</v>
      </c>
      <c r="N492" s="59" t="s">
        <v>32</v>
      </c>
      <c r="O492" s="59">
        <v>41.68</v>
      </c>
      <c r="P492" s="59">
        <v>43.62</v>
      </c>
    </row>
    <row r="493" spans="1:16" ht="15.75" customHeight="1">
      <c r="A493" s="60"/>
      <c r="B493" s="65" t="s">
        <v>97</v>
      </c>
      <c r="C493" s="59" t="s">
        <v>98</v>
      </c>
      <c r="D493" s="59" t="s">
        <v>99</v>
      </c>
      <c r="E493" s="59" t="s">
        <v>100</v>
      </c>
      <c r="F493" s="65" t="s">
        <v>2146</v>
      </c>
      <c r="G493" s="59" t="s">
        <v>2147</v>
      </c>
      <c r="H493" s="59" t="s">
        <v>2148</v>
      </c>
      <c r="I493" s="59" t="s">
        <v>2133</v>
      </c>
      <c r="J493" s="65" t="s">
        <v>2149</v>
      </c>
      <c r="K493" s="59" t="s">
        <v>2150</v>
      </c>
      <c r="L493" s="216">
        <v>42467</v>
      </c>
      <c r="M493" s="105" t="s">
        <v>2006</v>
      </c>
      <c r="N493" s="59" t="s">
        <v>32</v>
      </c>
      <c r="O493" s="59">
        <v>1014.85</v>
      </c>
      <c r="P493" s="59">
        <v>2020.6</v>
      </c>
    </row>
    <row r="494" spans="1:16" ht="15.75" customHeight="1">
      <c r="A494" s="60"/>
      <c r="B494" s="65" t="s">
        <v>2151</v>
      </c>
      <c r="C494" s="65" t="s">
        <v>2152</v>
      </c>
      <c r="D494" s="65" t="s">
        <v>2153</v>
      </c>
      <c r="E494" s="59" t="s">
        <v>2154</v>
      </c>
      <c r="F494" s="65" t="s">
        <v>2155</v>
      </c>
      <c r="G494" s="59" t="s">
        <v>2156</v>
      </c>
      <c r="H494" s="59" t="s">
        <v>2157</v>
      </c>
      <c r="I494" s="59" t="s">
        <v>2152</v>
      </c>
      <c r="J494" s="65" t="s">
        <v>2158</v>
      </c>
      <c r="K494" s="59" t="s">
        <v>2159</v>
      </c>
      <c r="L494" s="216">
        <v>43728</v>
      </c>
      <c r="M494" s="65" t="s">
        <v>2160</v>
      </c>
      <c r="N494" s="59" t="s">
        <v>32</v>
      </c>
      <c r="O494" s="59">
        <v>1762.85</v>
      </c>
      <c r="P494" s="59">
        <v>0</v>
      </c>
    </row>
    <row r="495" spans="1:16" ht="15.75" customHeight="1">
      <c r="A495" s="60"/>
      <c r="B495" s="65" t="s">
        <v>2151</v>
      </c>
      <c r="C495" s="65" t="s">
        <v>2152</v>
      </c>
      <c r="D495" s="65" t="s">
        <v>2161</v>
      </c>
      <c r="E495" s="59" t="s">
        <v>2154</v>
      </c>
      <c r="F495" s="65" t="s">
        <v>2162</v>
      </c>
      <c r="G495" s="371" t="s">
        <v>1328</v>
      </c>
      <c r="H495" s="371" t="s">
        <v>2163</v>
      </c>
      <c r="I495" s="59" t="s">
        <v>2152</v>
      </c>
      <c r="J495" s="372" t="s">
        <v>2164</v>
      </c>
      <c r="K495" s="59" t="s">
        <v>2165</v>
      </c>
      <c r="L495" s="373">
        <v>44439</v>
      </c>
      <c r="M495" s="374">
        <v>46264</v>
      </c>
      <c r="N495" s="371" t="s">
        <v>32</v>
      </c>
      <c r="O495" s="371">
        <v>10193.200000000001</v>
      </c>
      <c r="P495" s="59">
        <v>0</v>
      </c>
    </row>
    <row r="496" spans="1:16" ht="15.75" customHeight="1">
      <c r="A496" s="60"/>
      <c r="B496" s="65" t="s">
        <v>2151</v>
      </c>
      <c r="C496" s="65" t="s">
        <v>2152</v>
      </c>
      <c r="D496" s="65" t="s">
        <v>2166</v>
      </c>
      <c r="E496" s="59" t="s">
        <v>2154</v>
      </c>
      <c r="F496" s="65" t="s">
        <v>2167</v>
      </c>
      <c r="G496" s="371" t="s">
        <v>2168</v>
      </c>
      <c r="H496" s="372" t="s">
        <v>2169</v>
      </c>
      <c r="I496" s="59" t="s">
        <v>2152</v>
      </c>
      <c r="J496" s="372" t="s">
        <v>2170</v>
      </c>
      <c r="K496" s="59" t="s">
        <v>2171</v>
      </c>
      <c r="L496" s="373">
        <v>44508</v>
      </c>
      <c r="M496" s="374">
        <v>46333</v>
      </c>
      <c r="N496" s="371" t="s">
        <v>32</v>
      </c>
      <c r="O496" s="371">
        <v>694.48</v>
      </c>
      <c r="P496" s="59">
        <v>0</v>
      </c>
    </row>
    <row r="497" spans="1:16" ht="15.75" customHeight="1">
      <c r="A497" s="60"/>
      <c r="B497" s="65" t="s">
        <v>2151</v>
      </c>
      <c r="C497" s="65" t="s">
        <v>2152</v>
      </c>
      <c r="D497" s="65" t="s">
        <v>2172</v>
      </c>
      <c r="E497" s="59" t="s">
        <v>2154</v>
      </c>
      <c r="F497" s="65" t="s">
        <v>2173</v>
      </c>
      <c r="G497" s="371" t="s">
        <v>2174</v>
      </c>
      <c r="H497" s="372" t="s">
        <v>2175</v>
      </c>
      <c r="I497" s="59" t="s">
        <v>2152</v>
      </c>
      <c r="J497" s="372" t="s">
        <v>2176</v>
      </c>
      <c r="K497" s="59" t="s">
        <v>2177</v>
      </c>
      <c r="L497" s="373">
        <v>44840</v>
      </c>
      <c r="M497" s="372" t="s">
        <v>2178</v>
      </c>
      <c r="N497" s="371" t="s">
        <v>32</v>
      </c>
      <c r="O497" s="371">
        <v>398.9</v>
      </c>
      <c r="P497" s="59">
        <v>0</v>
      </c>
    </row>
    <row r="498" spans="1:16" ht="15.75" customHeight="1">
      <c r="A498" s="60"/>
      <c r="B498" s="65" t="s">
        <v>2151</v>
      </c>
      <c r="C498" s="65" t="s">
        <v>2152</v>
      </c>
      <c r="D498" s="65" t="s">
        <v>2179</v>
      </c>
      <c r="E498" s="59" t="s">
        <v>2154</v>
      </c>
      <c r="F498" s="65" t="s">
        <v>2180</v>
      </c>
      <c r="G498" s="371" t="s">
        <v>2181</v>
      </c>
      <c r="H498" s="372" t="s">
        <v>2182</v>
      </c>
      <c r="I498" s="59" t="s">
        <v>2152</v>
      </c>
      <c r="J498" s="372" t="s">
        <v>2183</v>
      </c>
      <c r="K498" s="59" t="s">
        <v>2184</v>
      </c>
      <c r="L498" s="373">
        <v>44812</v>
      </c>
      <c r="M498" s="372" t="s">
        <v>2178</v>
      </c>
      <c r="N498" s="371" t="s">
        <v>32</v>
      </c>
      <c r="O498" s="371">
        <v>558.84</v>
      </c>
      <c r="P498" s="59">
        <v>0</v>
      </c>
    </row>
    <row r="499" spans="1:16" ht="15.75" customHeight="1">
      <c r="A499" s="60"/>
      <c r="B499" s="65" t="s">
        <v>2151</v>
      </c>
      <c r="C499" s="65" t="s">
        <v>2152</v>
      </c>
      <c r="D499" s="65" t="s">
        <v>2185</v>
      </c>
      <c r="E499" s="59" t="s">
        <v>2154</v>
      </c>
      <c r="F499" s="65" t="s">
        <v>2186</v>
      </c>
      <c r="G499" s="371" t="s">
        <v>2187</v>
      </c>
      <c r="H499" s="372" t="s">
        <v>2188</v>
      </c>
      <c r="I499" s="59" t="s">
        <v>2152</v>
      </c>
      <c r="J499" s="372" t="s">
        <v>2189</v>
      </c>
      <c r="K499" s="59" t="s">
        <v>2190</v>
      </c>
      <c r="L499" s="373">
        <v>43780</v>
      </c>
      <c r="M499" s="372" t="s">
        <v>2178</v>
      </c>
      <c r="N499" s="371" t="s">
        <v>32</v>
      </c>
      <c r="O499" s="371">
        <v>772.62</v>
      </c>
      <c r="P499" s="59">
        <v>0</v>
      </c>
    </row>
    <row r="500" spans="1:16" ht="15.75" customHeight="1">
      <c r="A500" s="60"/>
      <c r="B500" s="65" t="s">
        <v>2151</v>
      </c>
      <c r="C500" s="65" t="s">
        <v>2152</v>
      </c>
      <c r="D500" s="65" t="s">
        <v>2191</v>
      </c>
      <c r="E500" s="59" t="s">
        <v>2154</v>
      </c>
      <c r="F500" s="65" t="s">
        <v>2192</v>
      </c>
      <c r="G500" s="371" t="s">
        <v>2193</v>
      </c>
      <c r="H500" s="372" t="s">
        <v>2194</v>
      </c>
      <c r="I500" s="59" t="s">
        <v>2152</v>
      </c>
      <c r="J500" s="372" t="s">
        <v>2195</v>
      </c>
      <c r="K500" s="59" t="s">
        <v>2196</v>
      </c>
      <c r="L500" s="373">
        <v>45000</v>
      </c>
      <c r="M500" s="372" t="s">
        <v>2178</v>
      </c>
      <c r="N500" s="371" t="s">
        <v>32</v>
      </c>
      <c r="O500" s="371">
        <v>5155.05</v>
      </c>
      <c r="P500" s="59">
        <v>0</v>
      </c>
    </row>
    <row r="501" spans="1:16" ht="15.75" customHeight="1">
      <c r="A501" s="60"/>
      <c r="B501" s="65" t="s">
        <v>2151</v>
      </c>
      <c r="C501" s="65" t="s">
        <v>2152</v>
      </c>
      <c r="D501" s="65" t="s">
        <v>2197</v>
      </c>
      <c r="E501" s="59" t="s">
        <v>2154</v>
      </c>
      <c r="F501" s="65" t="s">
        <v>2162</v>
      </c>
      <c r="G501" s="371" t="s">
        <v>1328</v>
      </c>
      <c r="H501" s="372" t="s">
        <v>2163</v>
      </c>
      <c r="I501" s="59" t="s">
        <v>2152</v>
      </c>
      <c r="J501" s="372" t="s">
        <v>2198</v>
      </c>
      <c r="K501" s="59" t="s">
        <v>894</v>
      </c>
      <c r="L501" s="373">
        <v>45429</v>
      </c>
      <c r="M501" s="374">
        <v>47254</v>
      </c>
      <c r="N501" s="371" t="s">
        <v>32</v>
      </c>
      <c r="O501" s="371">
        <v>3499.99</v>
      </c>
      <c r="P501" s="59">
        <v>0</v>
      </c>
    </row>
    <row r="502" spans="1:16" ht="15.75" customHeight="1">
      <c r="A502" s="60"/>
      <c r="B502" s="352" t="s">
        <v>2199</v>
      </c>
      <c r="C502" s="375" t="s">
        <v>2200</v>
      </c>
      <c r="D502" s="376" t="s">
        <v>2201</v>
      </c>
      <c r="E502" s="377" t="s">
        <v>2202</v>
      </c>
      <c r="F502" s="352" t="s">
        <v>147</v>
      </c>
      <c r="G502" s="376" t="s">
        <v>2203</v>
      </c>
      <c r="H502" s="378" t="s">
        <v>2204</v>
      </c>
      <c r="I502" s="378" t="s">
        <v>2205</v>
      </c>
      <c r="J502" s="376" t="s">
        <v>2206</v>
      </c>
      <c r="K502" s="379" t="s">
        <v>2207</v>
      </c>
      <c r="L502" s="380">
        <v>44428</v>
      </c>
      <c r="M502" s="380">
        <v>46188</v>
      </c>
      <c r="N502" s="381" t="s">
        <v>32</v>
      </c>
      <c r="O502" s="381">
        <v>5934</v>
      </c>
      <c r="P502" s="382">
        <v>0</v>
      </c>
    </row>
    <row r="503" spans="1:16" ht="15.75" customHeight="1">
      <c r="A503" s="60"/>
      <c r="B503" s="352" t="s">
        <v>2199</v>
      </c>
      <c r="C503" s="375" t="s">
        <v>2200</v>
      </c>
      <c r="D503" s="376" t="s">
        <v>2201</v>
      </c>
      <c r="E503" s="377" t="s">
        <v>2202</v>
      </c>
      <c r="F503" s="352" t="s">
        <v>147</v>
      </c>
      <c r="G503" s="381" t="s">
        <v>2208</v>
      </c>
      <c r="H503" s="378" t="s">
        <v>2209</v>
      </c>
      <c r="I503" s="378" t="s">
        <v>2205</v>
      </c>
      <c r="J503" s="377" t="s">
        <v>2210</v>
      </c>
      <c r="K503" s="381" t="s">
        <v>2211</v>
      </c>
      <c r="L503" s="380">
        <v>44530</v>
      </c>
      <c r="M503" s="381" t="s">
        <v>2212</v>
      </c>
      <c r="N503" s="381" t="s">
        <v>32</v>
      </c>
      <c r="O503" s="381">
        <v>1537.03</v>
      </c>
      <c r="P503" s="382">
        <v>0</v>
      </c>
    </row>
    <row r="504" spans="1:16" ht="15.75" customHeight="1">
      <c r="A504" s="60"/>
      <c r="B504" s="352" t="s">
        <v>2199</v>
      </c>
      <c r="C504" s="383" t="s">
        <v>2200</v>
      </c>
      <c r="D504" s="376" t="s">
        <v>2201</v>
      </c>
      <c r="E504" s="377" t="s">
        <v>2202</v>
      </c>
      <c r="F504" s="352" t="s">
        <v>147</v>
      </c>
      <c r="G504" s="377" t="s">
        <v>2213</v>
      </c>
      <c r="H504" s="378" t="s">
        <v>2214</v>
      </c>
      <c r="I504" s="378" t="s">
        <v>2205</v>
      </c>
      <c r="J504" s="377" t="s">
        <v>2215</v>
      </c>
      <c r="K504" s="381" t="s">
        <v>2216</v>
      </c>
      <c r="L504" s="380">
        <v>44210</v>
      </c>
      <c r="M504" s="376" t="s">
        <v>2217</v>
      </c>
      <c r="N504" s="381" t="s">
        <v>32</v>
      </c>
      <c r="O504" s="381">
        <v>5004.22</v>
      </c>
      <c r="P504" s="382">
        <v>0</v>
      </c>
    </row>
    <row r="505" spans="1:16" ht="15.75" customHeight="1">
      <c r="A505" s="60"/>
      <c r="B505" s="352" t="s">
        <v>2199</v>
      </c>
      <c r="C505" s="375" t="s">
        <v>2200</v>
      </c>
      <c r="D505" s="376" t="s">
        <v>2201</v>
      </c>
      <c r="E505" s="377" t="s">
        <v>2202</v>
      </c>
      <c r="F505" s="352" t="s">
        <v>147</v>
      </c>
      <c r="G505" s="377" t="s">
        <v>2218</v>
      </c>
      <c r="H505" s="378" t="s">
        <v>2219</v>
      </c>
      <c r="I505" s="378" t="s">
        <v>2205</v>
      </c>
      <c r="J505" s="376" t="s">
        <v>2220</v>
      </c>
      <c r="K505" s="381" t="s">
        <v>2221</v>
      </c>
      <c r="L505" s="380">
        <v>44490</v>
      </c>
      <c r="M505" s="380">
        <v>46316</v>
      </c>
      <c r="N505" s="381" t="s">
        <v>32</v>
      </c>
      <c r="O505" s="381">
        <v>1506.5</v>
      </c>
      <c r="P505" s="382">
        <v>0</v>
      </c>
    </row>
    <row r="506" spans="1:16" ht="35.25" customHeight="1">
      <c r="A506" s="60"/>
      <c r="B506" s="384" t="s">
        <v>2222</v>
      </c>
      <c r="C506" s="384" t="s">
        <v>2223</v>
      </c>
      <c r="D506" s="384">
        <v>380679676513</v>
      </c>
      <c r="E506" s="385" t="s">
        <v>2224</v>
      </c>
      <c r="F506" s="386" t="s">
        <v>2225</v>
      </c>
      <c r="G506" s="386" t="s">
        <v>2226</v>
      </c>
      <c r="H506" s="386" t="s">
        <v>2227</v>
      </c>
      <c r="I506" s="384" t="s">
        <v>2223</v>
      </c>
      <c r="J506" s="386" t="s">
        <v>2228</v>
      </c>
      <c r="K506" s="386" t="s">
        <v>2229</v>
      </c>
      <c r="L506" s="386" t="s">
        <v>2230</v>
      </c>
      <c r="M506" s="386" t="s">
        <v>2231</v>
      </c>
      <c r="N506" s="386" t="s">
        <v>32</v>
      </c>
      <c r="O506" s="386">
        <v>7582.8</v>
      </c>
      <c r="P506" s="387">
        <v>0</v>
      </c>
    </row>
    <row r="507" spans="1:16" ht="36.75" customHeight="1">
      <c r="A507" s="60"/>
      <c r="B507" s="384" t="s">
        <v>2222</v>
      </c>
      <c r="C507" s="384" t="s">
        <v>2223</v>
      </c>
      <c r="D507" s="384">
        <v>380679676513</v>
      </c>
      <c r="E507" s="385" t="s">
        <v>2224</v>
      </c>
      <c r="F507" s="384" t="s">
        <v>2232</v>
      </c>
      <c r="G507" s="384" t="s">
        <v>2233</v>
      </c>
      <c r="H507" s="384" t="s">
        <v>2234</v>
      </c>
      <c r="I507" s="384" t="s">
        <v>2223</v>
      </c>
      <c r="J507" s="386" t="s">
        <v>2235</v>
      </c>
      <c r="K507" s="386">
        <v>408.8</v>
      </c>
      <c r="L507" s="384" t="s">
        <v>2236</v>
      </c>
      <c r="M507" s="388"/>
      <c r="N507" s="386" t="s">
        <v>32</v>
      </c>
      <c r="O507" s="386">
        <v>600</v>
      </c>
      <c r="P507" s="389">
        <v>0</v>
      </c>
    </row>
    <row r="508" spans="1:16" ht="41.25" customHeight="1">
      <c r="A508" s="60"/>
      <c r="B508" s="384" t="s">
        <v>2222</v>
      </c>
      <c r="C508" s="384" t="s">
        <v>2223</v>
      </c>
      <c r="D508" s="384">
        <v>380679676513</v>
      </c>
      <c r="E508" s="385" t="s">
        <v>2224</v>
      </c>
      <c r="F508" s="386" t="s">
        <v>2237</v>
      </c>
      <c r="G508" s="386" t="s">
        <v>2238</v>
      </c>
      <c r="H508" s="386" t="s">
        <v>2239</v>
      </c>
      <c r="I508" s="384" t="s">
        <v>2223</v>
      </c>
      <c r="J508" s="386" t="s">
        <v>2240</v>
      </c>
      <c r="K508" s="386">
        <v>500</v>
      </c>
      <c r="L508" s="384" t="s">
        <v>2241</v>
      </c>
      <c r="M508" s="384" t="s">
        <v>2242</v>
      </c>
      <c r="N508" s="386" t="s">
        <v>32</v>
      </c>
      <c r="O508" s="386">
        <v>8850</v>
      </c>
      <c r="P508" s="389">
        <v>8090</v>
      </c>
    </row>
    <row r="509" spans="1:16" ht="53.25" customHeight="1">
      <c r="A509" s="60"/>
      <c r="B509" s="384" t="s">
        <v>2222</v>
      </c>
      <c r="C509" s="384" t="s">
        <v>2223</v>
      </c>
      <c r="D509" s="384">
        <v>380679676513</v>
      </c>
      <c r="E509" s="385" t="s">
        <v>2224</v>
      </c>
      <c r="F509" s="386" t="s">
        <v>2243</v>
      </c>
      <c r="G509" s="386" t="s">
        <v>2244</v>
      </c>
      <c r="H509" s="386" t="s">
        <v>2245</v>
      </c>
      <c r="I509" s="384" t="s">
        <v>2223</v>
      </c>
      <c r="J509" s="386" t="s">
        <v>2228</v>
      </c>
      <c r="K509" s="386">
        <v>122.3</v>
      </c>
      <c r="L509" s="386" t="s">
        <v>2246</v>
      </c>
      <c r="M509" s="386" t="s">
        <v>2247</v>
      </c>
      <c r="N509" s="386" t="s">
        <v>32</v>
      </c>
      <c r="O509" s="386">
        <v>8412</v>
      </c>
      <c r="P509" s="389">
        <v>277596</v>
      </c>
    </row>
    <row r="510" spans="1:16" ht="77.25" customHeight="1">
      <c r="A510" s="390"/>
      <c r="B510" s="227" t="s">
        <v>2248</v>
      </c>
      <c r="C510" s="227" t="s">
        <v>2249</v>
      </c>
      <c r="D510" s="228">
        <v>380955330755</v>
      </c>
      <c r="E510" s="391" t="s">
        <v>2250</v>
      </c>
      <c r="F510" s="228" t="s">
        <v>147</v>
      </c>
      <c r="G510" s="392" t="s">
        <v>2251</v>
      </c>
      <c r="H510" s="392" t="s">
        <v>2252</v>
      </c>
      <c r="I510" s="393" t="s">
        <v>2253</v>
      </c>
      <c r="J510" s="227" t="s">
        <v>2254</v>
      </c>
      <c r="K510" s="392" t="s">
        <v>2255</v>
      </c>
      <c r="L510" s="392" t="s">
        <v>2256</v>
      </c>
      <c r="M510" s="394" t="s">
        <v>2257</v>
      </c>
      <c r="N510" s="392" t="s">
        <v>32</v>
      </c>
      <c r="O510" s="392">
        <v>789.39</v>
      </c>
      <c r="P510" s="392">
        <v>0</v>
      </c>
    </row>
    <row r="511" spans="1:16" ht="77.25" customHeight="1">
      <c r="A511" s="390"/>
      <c r="B511" s="227" t="s">
        <v>2248</v>
      </c>
      <c r="C511" s="227" t="s">
        <v>2249</v>
      </c>
      <c r="D511" s="228">
        <v>380955330755</v>
      </c>
      <c r="E511" s="395" t="s">
        <v>2250</v>
      </c>
      <c r="F511" s="228" t="s">
        <v>147</v>
      </c>
      <c r="G511" s="392" t="s">
        <v>2258</v>
      </c>
      <c r="H511" s="392" t="s">
        <v>2259</v>
      </c>
      <c r="I511" s="393" t="s">
        <v>2260</v>
      </c>
      <c r="J511" s="227" t="s">
        <v>2261</v>
      </c>
      <c r="K511" s="392" t="s">
        <v>2262</v>
      </c>
      <c r="L511" s="392" t="s">
        <v>2263</v>
      </c>
      <c r="M511" s="396" t="s">
        <v>2264</v>
      </c>
      <c r="N511" s="392" t="s">
        <v>32</v>
      </c>
      <c r="O511" s="392">
        <v>854.38</v>
      </c>
      <c r="P511" s="392">
        <v>848.71</v>
      </c>
    </row>
    <row r="512" spans="1:16" ht="77.25" customHeight="1">
      <c r="A512" s="390"/>
      <c r="B512" s="227" t="s">
        <v>2248</v>
      </c>
      <c r="C512" s="227" t="s">
        <v>2249</v>
      </c>
      <c r="D512" s="228">
        <v>380955330755</v>
      </c>
      <c r="E512" s="395" t="s">
        <v>2250</v>
      </c>
      <c r="F512" s="228" t="s">
        <v>147</v>
      </c>
      <c r="G512" s="392" t="s">
        <v>2265</v>
      </c>
      <c r="H512" s="393" t="s">
        <v>2266</v>
      </c>
      <c r="I512" s="393" t="s">
        <v>2253</v>
      </c>
      <c r="J512" s="397" t="s">
        <v>2267</v>
      </c>
      <c r="K512" s="392" t="s">
        <v>2268</v>
      </c>
      <c r="L512" s="392" t="s">
        <v>2269</v>
      </c>
      <c r="M512" s="394" t="s">
        <v>2270</v>
      </c>
      <c r="N512" s="392" t="s">
        <v>32</v>
      </c>
      <c r="O512" s="392">
        <v>684.71</v>
      </c>
      <c r="P512" s="392">
        <v>0</v>
      </c>
    </row>
    <row r="513" spans="1:16" ht="77.25" customHeight="1">
      <c r="A513" s="390"/>
      <c r="B513" s="227" t="s">
        <v>2248</v>
      </c>
      <c r="C513" s="227" t="s">
        <v>2249</v>
      </c>
      <c r="D513" s="228">
        <v>380955330755</v>
      </c>
      <c r="E513" s="395" t="s">
        <v>2250</v>
      </c>
      <c r="F513" s="228" t="s">
        <v>147</v>
      </c>
      <c r="G513" s="392" t="s">
        <v>2271</v>
      </c>
      <c r="H513" s="393" t="s">
        <v>2272</v>
      </c>
      <c r="I513" s="398" t="s">
        <v>2273</v>
      </c>
      <c r="J513" s="397" t="s">
        <v>2267</v>
      </c>
      <c r="K513" s="392" t="s">
        <v>2274</v>
      </c>
      <c r="L513" s="392" t="s">
        <v>2275</v>
      </c>
      <c r="M513" s="396" t="s">
        <v>2276</v>
      </c>
      <c r="N513" s="392" t="s">
        <v>32</v>
      </c>
      <c r="O513" s="392">
        <v>2161.7800000000002</v>
      </c>
      <c r="P513" s="392">
        <v>0</v>
      </c>
    </row>
    <row r="514" spans="1:16" ht="77.25" customHeight="1">
      <c r="A514" s="390"/>
      <c r="B514" s="227" t="s">
        <v>2248</v>
      </c>
      <c r="C514" s="227" t="s">
        <v>2249</v>
      </c>
      <c r="D514" s="228">
        <v>380955330755</v>
      </c>
      <c r="E514" s="395" t="s">
        <v>2250</v>
      </c>
      <c r="F514" s="228" t="s">
        <v>147</v>
      </c>
      <c r="G514" s="392" t="s">
        <v>2277</v>
      </c>
      <c r="H514" s="393" t="s">
        <v>2278</v>
      </c>
      <c r="I514" s="397" t="s">
        <v>2273</v>
      </c>
      <c r="J514" s="397" t="s">
        <v>2267</v>
      </c>
      <c r="K514" s="392" t="s">
        <v>2279</v>
      </c>
      <c r="L514" s="392" t="s">
        <v>2280</v>
      </c>
      <c r="M514" s="396" t="s">
        <v>2281</v>
      </c>
      <c r="N514" s="392" t="s">
        <v>32</v>
      </c>
      <c r="O514" s="392">
        <v>2092.62</v>
      </c>
      <c r="P514" s="392">
        <v>0</v>
      </c>
    </row>
    <row r="515" spans="1:16" ht="77.25" customHeight="1">
      <c r="A515" s="390"/>
      <c r="B515" s="227" t="s">
        <v>2248</v>
      </c>
      <c r="C515" s="227" t="s">
        <v>2249</v>
      </c>
      <c r="D515" s="228">
        <v>380955330755</v>
      </c>
      <c r="E515" s="395" t="s">
        <v>2250</v>
      </c>
      <c r="F515" s="228" t="s">
        <v>147</v>
      </c>
      <c r="G515" s="392" t="s">
        <v>2282</v>
      </c>
      <c r="H515" s="393" t="s">
        <v>2283</v>
      </c>
      <c r="I515" s="397" t="s">
        <v>2273</v>
      </c>
      <c r="J515" s="397" t="s">
        <v>2267</v>
      </c>
      <c r="K515" s="392" t="s">
        <v>2284</v>
      </c>
      <c r="L515" s="392" t="s">
        <v>2285</v>
      </c>
      <c r="M515" s="396" t="s">
        <v>2286</v>
      </c>
      <c r="N515" s="392" t="s">
        <v>32</v>
      </c>
      <c r="O515" s="392">
        <v>739.11</v>
      </c>
      <c r="P515" s="392">
        <v>0</v>
      </c>
    </row>
    <row r="516" spans="1:16" ht="77.25" customHeight="1">
      <c r="A516" s="390"/>
      <c r="B516" s="227" t="s">
        <v>2248</v>
      </c>
      <c r="C516" s="227" t="s">
        <v>2249</v>
      </c>
      <c r="D516" s="228">
        <v>380955330755</v>
      </c>
      <c r="E516" s="395" t="s">
        <v>2250</v>
      </c>
      <c r="F516" s="228" t="s">
        <v>147</v>
      </c>
      <c r="G516" s="392" t="s">
        <v>2287</v>
      </c>
      <c r="H516" s="393" t="s">
        <v>2288</v>
      </c>
      <c r="I516" s="397" t="s">
        <v>2273</v>
      </c>
      <c r="J516" s="399" t="s">
        <v>2267</v>
      </c>
      <c r="K516" s="392" t="s">
        <v>2289</v>
      </c>
      <c r="L516" s="392" t="s">
        <v>2290</v>
      </c>
      <c r="M516" s="396" t="s">
        <v>2291</v>
      </c>
      <c r="N516" s="392" t="s">
        <v>32</v>
      </c>
      <c r="O516" s="392">
        <v>801.46</v>
      </c>
      <c r="P516" s="392">
        <v>1595.75</v>
      </c>
    </row>
    <row r="517" spans="1:16" ht="77.25" customHeight="1">
      <c r="A517" s="390"/>
      <c r="B517" s="227" t="s">
        <v>2248</v>
      </c>
      <c r="C517" s="227" t="s">
        <v>2249</v>
      </c>
      <c r="D517" s="228">
        <v>380955330755</v>
      </c>
      <c r="E517" s="395" t="s">
        <v>2250</v>
      </c>
      <c r="F517" s="228" t="s">
        <v>147</v>
      </c>
      <c r="G517" s="392" t="s">
        <v>2292</v>
      </c>
      <c r="H517" s="393" t="s">
        <v>2293</v>
      </c>
      <c r="I517" s="397" t="s">
        <v>2273</v>
      </c>
      <c r="J517" s="227" t="s">
        <v>2267</v>
      </c>
      <c r="K517" s="392" t="s">
        <v>2294</v>
      </c>
      <c r="L517" s="392" t="s">
        <v>2295</v>
      </c>
      <c r="M517" s="396" t="s">
        <v>2296</v>
      </c>
      <c r="N517" s="392" t="s">
        <v>32</v>
      </c>
      <c r="O517" s="392">
        <v>648.38</v>
      </c>
      <c r="P517" s="392">
        <v>771.36</v>
      </c>
    </row>
    <row r="518" spans="1:16" ht="77.25" customHeight="1">
      <c r="A518" s="390"/>
      <c r="B518" s="227" t="s">
        <v>2248</v>
      </c>
      <c r="C518" s="227" t="s">
        <v>2249</v>
      </c>
      <c r="D518" s="228">
        <v>380955330755</v>
      </c>
      <c r="E518" s="395" t="s">
        <v>2250</v>
      </c>
      <c r="F518" s="228" t="s">
        <v>147</v>
      </c>
      <c r="G518" s="392" t="s">
        <v>2297</v>
      </c>
      <c r="H518" s="393" t="s">
        <v>2298</v>
      </c>
      <c r="I518" s="400" t="s">
        <v>2273</v>
      </c>
      <c r="J518" s="401" t="s">
        <v>2267</v>
      </c>
      <c r="K518" s="392" t="s">
        <v>2299</v>
      </c>
      <c r="L518" s="392" t="s">
        <v>2275</v>
      </c>
      <c r="M518" s="396" t="s">
        <v>2300</v>
      </c>
      <c r="N518" s="392" t="s">
        <v>32</v>
      </c>
      <c r="O518" s="392">
        <v>1416.42</v>
      </c>
      <c r="P518" s="392">
        <v>2832.84</v>
      </c>
    </row>
    <row r="519" spans="1:16" ht="77.25" customHeight="1">
      <c r="A519" s="390"/>
      <c r="B519" s="227" t="s">
        <v>2248</v>
      </c>
      <c r="C519" s="227" t="s">
        <v>2249</v>
      </c>
      <c r="D519" s="228">
        <v>380955330755</v>
      </c>
      <c r="E519" s="395" t="s">
        <v>2250</v>
      </c>
      <c r="F519" s="228" t="s">
        <v>147</v>
      </c>
      <c r="G519" s="392" t="s">
        <v>2301</v>
      </c>
      <c r="H519" s="393" t="s">
        <v>2302</v>
      </c>
      <c r="I519" s="393" t="s">
        <v>2303</v>
      </c>
      <c r="J519" s="393" t="s">
        <v>2304</v>
      </c>
      <c r="K519" s="392" t="s">
        <v>2305</v>
      </c>
      <c r="L519" s="392" t="s">
        <v>2306</v>
      </c>
      <c r="M519" s="396" t="s">
        <v>2307</v>
      </c>
      <c r="N519" s="392" t="s">
        <v>32</v>
      </c>
      <c r="O519" s="392">
        <v>355.12</v>
      </c>
      <c r="P519" s="392">
        <v>0</v>
      </c>
    </row>
    <row r="520" spans="1:16" ht="77.25" customHeight="1">
      <c r="A520" s="390"/>
      <c r="B520" s="227" t="s">
        <v>2248</v>
      </c>
      <c r="C520" s="227" t="s">
        <v>2249</v>
      </c>
      <c r="D520" s="228">
        <v>380955330755</v>
      </c>
      <c r="E520" s="395" t="s">
        <v>2250</v>
      </c>
      <c r="F520" s="228" t="s">
        <v>147</v>
      </c>
      <c r="G520" s="402" t="s">
        <v>2301</v>
      </c>
      <c r="H520" s="393" t="s">
        <v>2302</v>
      </c>
      <c r="I520" s="393" t="s">
        <v>2308</v>
      </c>
      <c r="J520" s="393" t="s">
        <v>2309</v>
      </c>
      <c r="K520" s="392" t="s">
        <v>2310</v>
      </c>
      <c r="L520" s="392" t="s">
        <v>2311</v>
      </c>
      <c r="M520" s="396" t="s">
        <v>2312</v>
      </c>
      <c r="N520" s="392" t="s">
        <v>32</v>
      </c>
      <c r="O520" s="392">
        <v>83.69</v>
      </c>
      <c r="P520" s="392">
        <v>0</v>
      </c>
    </row>
    <row r="521" spans="1:16" ht="77.25" customHeight="1">
      <c r="A521" s="390"/>
      <c r="B521" s="227" t="s">
        <v>2248</v>
      </c>
      <c r="C521" s="227" t="s">
        <v>2249</v>
      </c>
      <c r="D521" s="228">
        <v>380955330755</v>
      </c>
      <c r="E521" s="395" t="s">
        <v>2250</v>
      </c>
      <c r="F521" s="228" t="s">
        <v>147</v>
      </c>
      <c r="G521" s="392" t="s">
        <v>2313</v>
      </c>
      <c r="H521" s="393" t="s">
        <v>2314</v>
      </c>
      <c r="I521" s="397" t="s">
        <v>2308</v>
      </c>
      <c r="J521" s="393" t="s">
        <v>2315</v>
      </c>
      <c r="K521" s="392" t="s">
        <v>2316</v>
      </c>
      <c r="L521" s="392" t="s">
        <v>2317</v>
      </c>
      <c r="M521" s="396" t="s">
        <v>2318</v>
      </c>
      <c r="N521" s="392" t="s">
        <v>32</v>
      </c>
      <c r="O521" s="392">
        <v>568.42999999999995</v>
      </c>
      <c r="P521" s="392">
        <v>0</v>
      </c>
    </row>
    <row r="522" spans="1:16" ht="77.25" customHeight="1">
      <c r="A522" s="390"/>
      <c r="B522" s="227" t="s">
        <v>2248</v>
      </c>
      <c r="C522" s="227" t="s">
        <v>2249</v>
      </c>
      <c r="D522" s="228">
        <v>380955330755</v>
      </c>
      <c r="E522" s="395" t="s">
        <v>2250</v>
      </c>
      <c r="F522" s="228" t="s">
        <v>147</v>
      </c>
      <c r="G522" s="392" t="s">
        <v>2319</v>
      </c>
      <c r="H522" s="392" t="s">
        <v>2320</v>
      </c>
      <c r="I522" s="403" t="s">
        <v>2308</v>
      </c>
      <c r="J522" s="393" t="s">
        <v>2321</v>
      </c>
      <c r="K522" s="392" t="s">
        <v>2322</v>
      </c>
      <c r="L522" s="392" t="s">
        <v>2323</v>
      </c>
      <c r="M522" s="396" t="s">
        <v>2324</v>
      </c>
      <c r="N522" s="392" t="s">
        <v>2325</v>
      </c>
      <c r="O522" s="392">
        <v>170.09</v>
      </c>
      <c r="P522" s="392">
        <v>0</v>
      </c>
    </row>
    <row r="523" spans="1:16" ht="77.25" customHeight="1">
      <c r="A523" s="390"/>
      <c r="B523" s="227" t="s">
        <v>2248</v>
      </c>
      <c r="C523" s="227" t="s">
        <v>2249</v>
      </c>
      <c r="D523" s="228">
        <v>380955330755</v>
      </c>
      <c r="E523" s="395" t="s">
        <v>2250</v>
      </c>
      <c r="F523" s="228" t="s">
        <v>147</v>
      </c>
      <c r="G523" s="392" t="s">
        <v>2326</v>
      </c>
      <c r="H523" s="392" t="s">
        <v>2327</v>
      </c>
      <c r="I523" s="392" t="s">
        <v>2328</v>
      </c>
      <c r="J523" s="393" t="s">
        <v>2329</v>
      </c>
      <c r="K523" s="392" t="s">
        <v>2330</v>
      </c>
      <c r="L523" s="392" t="s">
        <v>2331</v>
      </c>
      <c r="M523" s="396" t="s">
        <v>2332</v>
      </c>
      <c r="N523" s="392" t="s">
        <v>32</v>
      </c>
      <c r="O523" s="392">
        <v>1056.5899999999999</v>
      </c>
      <c r="P523" s="392">
        <v>11572.63</v>
      </c>
    </row>
    <row r="524" spans="1:16" ht="77.25" customHeight="1">
      <c r="A524" s="390"/>
      <c r="B524" s="227" t="s">
        <v>2248</v>
      </c>
      <c r="C524" s="227" t="s">
        <v>2249</v>
      </c>
      <c r="D524" s="228">
        <v>380955330755</v>
      </c>
      <c r="E524" s="395" t="s">
        <v>2250</v>
      </c>
      <c r="F524" s="228" t="s">
        <v>147</v>
      </c>
      <c r="G524" s="392" t="s">
        <v>2333</v>
      </c>
      <c r="H524" s="392" t="s">
        <v>2334</v>
      </c>
      <c r="I524" s="393" t="s">
        <v>2335</v>
      </c>
      <c r="J524" s="392" t="s">
        <v>2336</v>
      </c>
      <c r="K524" s="392" t="s">
        <v>2337</v>
      </c>
      <c r="L524" s="392" t="s">
        <v>2338</v>
      </c>
      <c r="M524" s="396" t="s">
        <v>2339</v>
      </c>
      <c r="N524" s="392" t="s">
        <v>32</v>
      </c>
      <c r="O524" s="392">
        <v>836.99</v>
      </c>
      <c r="P524" s="392">
        <v>0</v>
      </c>
    </row>
    <row r="525" spans="1:16" ht="77.25" customHeight="1">
      <c r="A525" s="390"/>
      <c r="B525" s="227" t="s">
        <v>2248</v>
      </c>
      <c r="C525" s="227" t="s">
        <v>2249</v>
      </c>
      <c r="D525" s="228">
        <v>380955330755</v>
      </c>
      <c r="E525" s="395" t="s">
        <v>2250</v>
      </c>
      <c r="F525" s="228" t="s">
        <v>147</v>
      </c>
      <c r="G525" s="392" t="s">
        <v>2340</v>
      </c>
      <c r="H525" s="393" t="s">
        <v>2341</v>
      </c>
      <c r="I525" s="393" t="s">
        <v>2342</v>
      </c>
      <c r="J525" s="393" t="s">
        <v>2343</v>
      </c>
      <c r="K525" s="392" t="s">
        <v>2344</v>
      </c>
      <c r="L525" s="392" t="s">
        <v>2345</v>
      </c>
      <c r="M525" s="396" t="s">
        <v>2346</v>
      </c>
      <c r="N525" s="392" t="s">
        <v>32</v>
      </c>
      <c r="O525" s="392">
        <v>3074.12</v>
      </c>
      <c r="P525" s="392">
        <v>0</v>
      </c>
    </row>
    <row r="526" spans="1:16" ht="77.25" customHeight="1">
      <c r="A526" s="390"/>
      <c r="B526" s="227" t="s">
        <v>2248</v>
      </c>
      <c r="C526" s="227" t="s">
        <v>2249</v>
      </c>
      <c r="D526" s="228">
        <v>380955330755</v>
      </c>
      <c r="E526" s="395" t="s">
        <v>2250</v>
      </c>
      <c r="F526" s="228" t="s">
        <v>147</v>
      </c>
      <c r="G526" s="392" t="s">
        <v>2347</v>
      </c>
      <c r="H526" s="392" t="s">
        <v>2348</v>
      </c>
      <c r="I526" s="393" t="s">
        <v>2335</v>
      </c>
      <c r="J526" s="393" t="s">
        <v>2349</v>
      </c>
      <c r="K526" s="392" t="s">
        <v>2350</v>
      </c>
      <c r="L526" s="392" t="s">
        <v>2351</v>
      </c>
      <c r="M526" s="396" t="s">
        <v>2352</v>
      </c>
      <c r="N526" s="392" t="s">
        <v>32</v>
      </c>
      <c r="O526" s="392">
        <v>1327.24</v>
      </c>
      <c r="P526" s="392">
        <v>0</v>
      </c>
    </row>
    <row r="527" spans="1:16" ht="77.25" customHeight="1">
      <c r="A527" s="390"/>
      <c r="B527" s="227" t="s">
        <v>2248</v>
      </c>
      <c r="C527" s="227" t="s">
        <v>2249</v>
      </c>
      <c r="D527" s="228">
        <v>380955330755</v>
      </c>
      <c r="E527" s="395" t="s">
        <v>2250</v>
      </c>
      <c r="F527" s="228" t="s">
        <v>147</v>
      </c>
      <c r="G527" s="392" t="s">
        <v>2353</v>
      </c>
      <c r="H527" s="392" t="s">
        <v>2354</v>
      </c>
      <c r="I527" s="393" t="s">
        <v>2342</v>
      </c>
      <c r="J527" s="393" t="s">
        <v>2355</v>
      </c>
      <c r="K527" s="392" t="s">
        <v>2356</v>
      </c>
      <c r="L527" s="392" t="s">
        <v>2357</v>
      </c>
      <c r="M527" s="396" t="s">
        <v>2358</v>
      </c>
      <c r="N527" s="392" t="s">
        <v>32</v>
      </c>
      <c r="O527" s="392">
        <v>2381.59</v>
      </c>
      <c r="P527" s="392">
        <v>15338.57</v>
      </c>
    </row>
    <row r="528" spans="1:16" ht="77.25" customHeight="1">
      <c r="A528" s="390"/>
      <c r="B528" s="227" t="s">
        <v>2248</v>
      </c>
      <c r="C528" s="227" t="s">
        <v>2249</v>
      </c>
      <c r="D528" s="228">
        <v>380955330755</v>
      </c>
      <c r="E528" s="395" t="s">
        <v>2250</v>
      </c>
      <c r="F528" s="228" t="s">
        <v>147</v>
      </c>
      <c r="G528" s="392" t="s">
        <v>2359</v>
      </c>
      <c r="H528" s="392" t="s">
        <v>2360</v>
      </c>
      <c r="I528" s="228" t="s">
        <v>2361</v>
      </c>
      <c r="J528" s="393" t="s">
        <v>2362</v>
      </c>
      <c r="K528" s="392" t="s">
        <v>2363</v>
      </c>
      <c r="L528" s="392" t="s">
        <v>2364</v>
      </c>
      <c r="M528" s="396" t="s">
        <v>2365</v>
      </c>
      <c r="N528" s="392" t="s">
        <v>32</v>
      </c>
      <c r="O528" s="392">
        <v>1229.45</v>
      </c>
      <c r="P528" s="392">
        <v>0</v>
      </c>
    </row>
    <row r="529" spans="1:42" ht="77.25" customHeight="1">
      <c r="A529" s="390"/>
      <c r="B529" s="227" t="s">
        <v>2248</v>
      </c>
      <c r="C529" s="227" t="s">
        <v>2249</v>
      </c>
      <c r="D529" s="228">
        <v>380955330755</v>
      </c>
      <c r="E529" s="404" t="s">
        <v>2250</v>
      </c>
      <c r="F529" s="228" t="s">
        <v>147</v>
      </c>
      <c r="G529" s="228" t="s">
        <v>2366</v>
      </c>
      <c r="H529" s="227" t="s">
        <v>2367</v>
      </c>
      <c r="I529" s="228" t="s">
        <v>2368</v>
      </c>
      <c r="J529" s="227" t="s">
        <v>2254</v>
      </c>
      <c r="K529" s="228" t="s">
        <v>2369</v>
      </c>
      <c r="L529" s="228" t="s">
        <v>2370</v>
      </c>
      <c r="M529" s="394" t="s">
        <v>2371</v>
      </c>
      <c r="N529" s="228" t="s">
        <v>32</v>
      </c>
      <c r="O529" s="228">
        <v>1152.23</v>
      </c>
      <c r="P529" s="228">
        <v>1152.23</v>
      </c>
    </row>
    <row r="530" spans="1:42" ht="15.75" customHeight="1">
      <c r="A530" s="60"/>
      <c r="B530" s="105" t="s">
        <v>2372</v>
      </c>
      <c r="C530" s="105" t="s">
        <v>2373</v>
      </c>
      <c r="D530" s="105">
        <f t="shared" ref="D530:D533" si="2">380567209480</f>
        <v>380567209480</v>
      </c>
      <c r="E530" s="405" t="s">
        <v>2374</v>
      </c>
      <c r="F530" s="105"/>
      <c r="G530" s="105"/>
      <c r="H530" s="105"/>
      <c r="I530" s="105"/>
      <c r="J530" s="105"/>
      <c r="K530" s="105"/>
      <c r="L530" s="105"/>
      <c r="M530" s="105"/>
      <c r="N530" s="105"/>
      <c r="O530" s="105"/>
      <c r="P530" s="105"/>
    </row>
    <row r="531" spans="1:42" ht="15.75" customHeight="1">
      <c r="A531" s="60"/>
      <c r="B531" s="227" t="s">
        <v>2372</v>
      </c>
      <c r="C531" s="105" t="s">
        <v>2373</v>
      </c>
      <c r="D531" s="105">
        <f t="shared" si="2"/>
        <v>380567209480</v>
      </c>
      <c r="E531" s="405" t="s">
        <v>2374</v>
      </c>
      <c r="F531" s="105"/>
      <c r="G531" s="105"/>
      <c r="H531" s="406"/>
      <c r="I531" s="105"/>
      <c r="J531" s="105"/>
      <c r="K531" s="105"/>
      <c r="L531" s="105"/>
      <c r="M531" s="105"/>
      <c r="N531" s="105"/>
      <c r="O531" s="105"/>
      <c r="P531" s="105"/>
    </row>
    <row r="532" spans="1:42" ht="15.75" customHeight="1">
      <c r="A532" s="60"/>
      <c r="B532" s="227" t="s">
        <v>2372</v>
      </c>
      <c r="C532" s="105" t="s">
        <v>2373</v>
      </c>
      <c r="D532" s="105">
        <f t="shared" si="2"/>
        <v>380567209480</v>
      </c>
      <c r="E532" s="405" t="s">
        <v>2374</v>
      </c>
      <c r="F532" s="105"/>
      <c r="G532" s="105"/>
      <c r="H532" s="406"/>
      <c r="I532" s="105"/>
      <c r="J532" s="105"/>
      <c r="K532" s="105"/>
      <c r="L532" s="105"/>
      <c r="M532" s="105"/>
      <c r="N532" s="105"/>
      <c r="O532" s="105"/>
      <c r="P532" s="105"/>
    </row>
    <row r="533" spans="1:42" ht="15.75" customHeight="1">
      <c r="A533" s="60"/>
      <c r="B533" s="227" t="s">
        <v>2372</v>
      </c>
      <c r="C533" s="105" t="s">
        <v>2373</v>
      </c>
      <c r="D533" s="105">
        <f t="shared" si="2"/>
        <v>380567209480</v>
      </c>
      <c r="E533" s="405" t="s">
        <v>2374</v>
      </c>
      <c r="F533" s="105"/>
      <c r="G533" s="105"/>
      <c r="H533" s="406"/>
      <c r="I533" s="105"/>
      <c r="J533" s="105"/>
      <c r="K533" s="105"/>
      <c r="L533" s="105"/>
      <c r="M533" s="105"/>
      <c r="N533" s="105"/>
      <c r="O533" s="105"/>
      <c r="P533" s="105"/>
    </row>
    <row r="534" spans="1:42" ht="15.75" customHeight="1">
      <c r="A534" s="97"/>
      <c r="B534" s="19" t="s">
        <v>2375</v>
      </c>
      <c r="C534" s="19" t="s">
        <v>2376</v>
      </c>
      <c r="D534" s="32" t="s">
        <v>2377</v>
      </c>
      <c r="E534" s="32" t="s">
        <v>2378</v>
      </c>
      <c r="F534" s="19" t="s">
        <v>2379</v>
      </c>
      <c r="G534" s="32" t="s">
        <v>2380</v>
      </c>
      <c r="H534" s="407" t="s">
        <v>2381</v>
      </c>
      <c r="I534" s="19" t="s">
        <v>2376</v>
      </c>
      <c r="J534" s="19" t="s">
        <v>2382</v>
      </c>
      <c r="K534" s="32">
        <v>19.5</v>
      </c>
      <c r="L534" s="122">
        <v>42698</v>
      </c>
      <c r="M534" s="122">
        <v>46344</v>
      </c>
      <c r="N534" s="32" t="s">
        <v>32</v>
      </c>
      <c r="O534" s="32">
        <v>783.78</v>
      </c>
      <c r="P534" s="32">
        <v>0</v>
      </c>
      <c r="Q534" s="98"/>
      <c r="R534" s="98"/>
      <c r="S534" s="98"/>
      <c r="T534" s="98"/>
      <c r="U534" s="98"/>
      <c r="V534" s="98"/>
      <c r="W534" s="98"/>
      <c r="X534" s="98"/>
      <c r="Y534" s="98"/>
      <c r="Z534" s="98"/>
      <c r="AA534" s="98"/>
      <c r="AB534" s="98"/>
      <c r="AC534" s="98"/>
      <c r="AD534" s="98"/>
      <c r="AE534" s="98"/>
      <c r="AF534" s="98"/>
      <c r="AG534" s="98"/>
      <c r="AH534" s="98"/>
      <c r="AI534" s="98"/>
      <c r="AJ534" s="98"/>
      <c r="AK534" s="98"/>
      <c r="AL534" s="98"/>
      <c r="AM534" s="98"/>
      <c r="AN534" s="98"/>
      <c r="AO534" s="98"/>
      <c r="AP534" s="98"/>
    </row>
    <row r="535" spans="1:42" ht="15.75" customHeight="1">
      <c r="A535" s="60"/>
      <c r="B535" s="194" t="s">
        <v>1008</v>
      </c>
      <c r="C535" s="196" t="s">
        <v>1014</v>
      </c>
      <c r="D535" s="196" t="s">
        <v>1015</v>
      </c>
      <c r="E535" s="197" t="s">
        <v>1016</v>
      </c>
      <c r="F535" s="191" t="s">
        <v>101</v>
      </c>
      <c r="G535" s="190" t="s">
        <v>224</v>
      </c>
      <c r="I535" s="190" t="s">
        <v>1011</v>
      </c>
      <c r="J535" s="190" t="s">
        <v>1100</v>
      </c>
      <c r="K535" s="191">
        <v>24.3</v>
      </c>
      <c r="L535" s="198">
        <v>40444</v>
      </c>
      <c r="M535" s="198">
        <v>44820</v>
      </c>
      <c r="N535" s="191" t="s">
        <v>32</v>
      </c>
      <c r="O535" s="191" t="s">
        <v>1101</v>
      </c>
      <c r="P535" s="191">
        <v>712.33</v>
      </c>
    </row>
    <row r="536" spans="1:42" ht="15.75" customHeight="1">
      <c r="A536" s="60"/>
      <c r="B536" s="65" t="s">
        <v>2383</v>
      </c>
      <c r="C536" s="65" t="s">
        <v>2384</v>
      </c>
      <c r="D536" s="65" t="s">
        <v>2385</v>
      </c>
      <c r="E536" s="65" t="s">
        <v>2386</v>
      </c>
      <c r="F536" s="65" t="s">
        <v>2387</v>
      </c>
      <c r="G536" s="65" t="s">
        <v>2388</v>
      </c>
      <c r="H536" s="65" t="s">
        <v>2389</v>
      </c>
      <c r="I536" s="65" t="s">
        <v>2390</v>
      </c>
      <c r="J536" s="65" t="s">
        <v>2391</v>
      </c>
      <c r="K536" s="65">
        <v>30</v>
      </c>
      <c r="L536" s="408">
        <v>44851</v>
      </c>
      <c r="M536" s="65" t="s">
        <v>58</v>
      </c>
      <c r="N536" s="65" t="s">
        <v>32</v>
      </c>
      <c r="O536" s="65" t="s">
        <v>2392</v>
      </c>
      <c r="P536" s="65" t="s">
        <v>2393</v>
      </c>
    </row>
    <row r="537" spans="1:42" ht="15.75" customHeight="1">
      <c r="A537" s="60"/>
      <c r="B537" s="65" t="s">
        <v>2383</v>
      </c>
      <c r="C537" s="65" t="s">
        <v>2384</v>
      </c>
      <c r="D537" s="65" t="s">
        <v>2385</v>
      </c>
      <c r="E537" s="65" t="s">
        <v>2386</v>
      </c>
      <c r="F537" s="65" t="s">
        <v>2387</v>
      </c>
      <c r="G537" s="65" t="s">
        <v>2388</v>
      </c>
      <c r="H537" s="65" t="s">
        <v>2389</v>
      </c>
      <c r="I537" s="409" t="s">
        <v>2394</v>
      </c>
      <c r="J537" s="65" t="s">
        <v>2395</v>
      </c>
      <c r="K537" s="65">
        <v>26.6</v>
      </c>
      <c r="L537" s="408">
        <v>44851</v>
      </c>
      <c r="M537" s="65" t="s">
        <v>58</v>
      </c>
      <c r="N537" s="65" t="s">
        <v>32</v>
      </c>
      <c r="O537" s="410" t="s">
        <v>2396</v>
      </c>
      <c r="P537" s="65" t="s">
        <v>2397</v>
      </c>
    </row>
    <row r="538" spans="1:42" ht="15.75" customHeight="1">
      <c r="A538" s="60"/>
      <c r="B538" s="65" t="s">
        <v>2383</v>
      </c>
      <c r="C538" s="65" t="s">
        <v>2384</v>
      </c>
      <c r="D538" s="65" t="s">
        <v>2385</v>
      </c>
      <c r="E538" s="65" t="s">
        <v>2386</v>
      </c>
      <c r="F538" s="65" t="s">
        <v>2387</v>
      </c>
      <c r="G538" s="65" t="s">
        <v>2388</v>
      </c>
      <c r="H538" s="65" t="s">
        <v>2389</v>
      </c>
      <c r="I538" s="409" t="s">
        <v>2394</v>
      </c>
      <c r="J538" s="65" t="s">
        <v>2398</v>
      </c>
      <c r="K538" s="65" t="s">
        <v>20</v>
      </c>
      <c r="L538" s="408">
        <v>45582</v>
      </c>
      <c r="M538" s="65" t="s">
        <v>58</v>
      </c>
      <c r="N538" s="65" t="s">
        <v>32</v>
      </c>
      <c r="O538" s="411">
        <v>2355.81</v>
      </c>
      <c r="P538" s="65">
        <v>4711.62</v>
      </c>
    </row>
    <row r="539" spans="1:42" ht="15.75" customHeight="1">
      <c r="A539" s="60"/>
      <c r="B539" s="65" t="s">
        <v>2383</v>
      </c>
      <c r="C539" s="65" t="s">
        <v>2384</v>
      </c>
      <c r="D539" s="65" t="s">
        <v>2385</v>
      </c>
      <c r="E539" s="65" t="s">
        <v>2386</v>
      </c>
      <c r="F539" s="65" t="s">
        <v>2387</v>
      </c>
      <c r="G539" s="65" t="s">
        <v>2388</v>
      </c>
      <c r="H539" s="65" t="s">
        <v>2389</v>
      </c>
      <c r="I539" s="65" t="s">
        <v>2390</v>
      </c>
      <c r="J539" s="65" t="s">
        <v>2398</v>
      </c>
      <c r="K539" s="65" t="s">
        <v>20</v>
      </c>
      <c r="L539" s="408">
        <v>45582</v>
      </c>
      <c r="M539" s="65" t="s">
        <v>58</v>
      </c>
      <c r="N539" s="65" t="s">
        <v>32</v>
      </c>
      <c r="O539" s="411">
        <v>141.33000000000001</v>
      </c>
      <c r="P539" s="65">
        <v>282.66000000000003</v>
      </c>
    </row>
    <row r="540" spans="1:42" ht="15.75" customHeight="1">
      <c r="A540" s="60"/>
      <c r="B540" s="65" t="s">
        <v>2383</v>
      </c>
      <c r="C540" s="65" t="s">
        <v>2384</v>
      </c>
      <c r="D540" s="65" t="s">
        <v>2385</v>
      </c>
      <c r="E540" s="65" t="s">
        <v>2386</v>
      </c>
      <c r="F540" s="412" t="s">
        <v>2399</v>
      </c>
      <c r="G540" s="65" t="s">
        <v>2400</v>
      </c>
      <c r="H540" s="65" t="s">
        <v>2401</v>
      </c>
      <c r="I540" s="65" t="s">
        <v>2390</v>
      </c>
      <c r="J540" s="59" t="s">
        <v>710</v>
      </c>
      <c r="K540" s="59">
        <v>6393.6</v>
      </c>
      <c r="L540" s="216">
        <v>44805</v>
      </c>
      <c r="M540" s="65" t="s">
        <v>2402</v>
      </c>
      <c r="N540" s="65" t="s">
        <v>2403</v>
      </c>
      <c r="O540" s="59" t="s">
        <v>20</v>
      </c>
      <c r="P540" s="59" t="s">
        <v>20</v>
      </c>
    </row>
    <row r="541" spans="1:42" ht="15.75" customHeight="1">
      <c r="A541" s="60"/>
      <c r="B541" s="65" t="s">
        <v>2404</v>
      </c>
      <c r="C541" s="59" t="s">
        <v>2405</v>
      </c>
      <c r="D541" s="59" t="s">
        <v>2406</v>
      </c>
      <c r="E541" s="59" t="s">
        <v>2407</v>
      </c>
      <c r="F541" s="412" t="s">
        <v>2408</v>
      </c>
      <c r="G541" s="65" t="s">
        <v>2409</v>
      </c>
      <c r="H541" s="65" t="s">
        <v>2410</v>
      </c>
      <c r="I541" s="59" t="s">
        <v>2411</v>
      </c>
      <c r="J541" s="59" t="s">
        <v>2412</v>
      </c>
      <c r="K541" s="59">
        <v>1</v>
      </c>
      <c r="L541" s="216">
        <v>43613</v>
      </c>
      <c r="M541" s="65" t="s">
        <v>2402</v>
      </c>
      <c r="N541" s="59" t="s">
        <v>32</v>
      </c>
      <c r="O541" s="59">
        <v>41.27</v>
      </c>
      <c r="P541" s="59" t="s">
        <v>117</v>
      </c>
    </row>
    <row r="542" spans="1:42" ht="15.75" customHeight="1">
      <c r="A542" s="60"/>
      <c r="B542" s="65" t="s">
        <v>2404</v>
      </c>
      <c r="C542" s="59" t="s">
        <v>2405</v>
      </c>
      <c r="D542" s="59" t="s">
        <v>2406</v>
      </c>
      <c r="E542" s="59" t="s">
        <v>2407</v>
      </c>
      <c r="F542" s="43" t="s">
        <v>2413</v>
      </c>
      <c r="G542" s="65" t="s">
        <v>2414</v>
      </c>
      <c r="H542" s="59" t="s">
        <v>2415</v>
      </c>
      <c r="I542" s="59" t="s">
        <v>2415</v>
      </c>
      <c r="J542" s="59" t="s">
        <v>710</v>
      </c>
      <c r="K542" s="59">
        <v>260</v>
      </c>
      <c r="L542" s="215">
        <v>44518</v>
      </c>
      <c r="M542" s="215">
        <v>45582</v>
      </c>
      <c r="N542" s="59" t="s">
        <v>712</v>
      </c>
      <c r="O542" s="59">
        <v>0.49</v>
      </c>
      <c r="P542" s="59" t="s">
        <v>117</v>
      </c>
    </row>
    <row r="543" spans="1:42" ht="15.75" customHeight="1">
      <c r="A543" s="60"/>
      <c r="B543" s="65" t="s">
        <v>2416</v>
      </c>
      <c r="C543" s="232" t="s">
        <v>2417</v>
      </c>
      <c r="D543" s="223" t="s">
        <v>2418</v>
      </c>
      <c r="E543" s="413" t="s">
        <v>2419</v>
      </c>
      <c r="F543" s="257" t="s">
        <v>147</v>
      </c>
      <c r="G543" s="232" t="s">
        <v>2420</v>
      </c>
      <c r="H543" s="232" t="s">
        <v>2421</v>
      </c>
      <c r="I543" s="232" t="s">
        <v>2422</v>
      </c>
      <c r="J543" s="223" t="s">
        <v>710</v>
      </c>
      <c r="K543" s="223">
        <v>103.8</v>
      </c>
      <c r="L543" s="414">
        <v>42440</v>
      </c>
      <c r="M543" s="65" t="s">
        <v>2423</v>
      </c>
      <c r="N543" s="223" t="s">
        <v>32</v>
      </c>
      <c r="O543" s="223">
        <v>5981.33</v>
      </c>
      <c r="P543" s="223" t="s">
        <v>117</v>
      </c>
    </row>
    <row r="544" spans="1:42" ht="60" customHeight="1">
      <c r="A544" s="60"/>
      <c r="B544" s="134" t="s">
        <v>2424</v>
      </c>
      <c r="C544" s="232" t="s">
        <v>2425</v>
      </c>
      <c r="D544" s="135" t="s">
        <v>2426</v>
      </c>
      <c r="E544" s="415" t="s">
        <v>2427</v>
      </c>
      <c r="F544" s="134" t="s">
        <v>2428</v>
      </c>
      <c r="G544" s="232" t="s">
        <v>2429</v>
      </c>
      <c r="H544" s="134" t="s">
        <v>2430</v>
      </c>
      <c r="I544" s="134" t="s">
        <v>2431</v>
      </c>
      <c r="J544" s="134" t="s">
        <v>2432</v>
      </c>
      <c r="K544" s="135">
        <v>10170.4</v>
      </c>
      <c r="L544" s="106">
        <v>45133</v>
      </c>
      <c r="M544" s="224">
        <v>46228</v>
      </c>
      <c r="N544" s="52" t="s">
        <v>20</v>
      </c>
      <c r="O544" s="52" t="s">
        <v>20</v>
      </c>
      <c r="P544" s="52" t="s">
        <v>20</v>
      </c>
    </row>
    <row r="545" spans="1:16" ht="15.75" customHeight="1">
      <c r="A545" s="60"/>
      <c r="B545" s="59" t="s">
        <v>2433</v>
      </c>
      <c r="C545" s="227" t="s">
        <v>2434</v>
      </c>
      <c r="D545" s="59" t="s">
        <v>2435</v>
      </c>
      <c r="E545" s="59" t="s">
        <v>2436</v>
      </c>
      <c r="F545" s="59" t="s">
        <v>147</v>
      </c>
      <c r="G545" s="59" t="s">
        <v>2437</v>
      </c>
      <c r="H545" s="65" t="s">
        <v>2438</v>
      </c>
      <c r="I545" s="227" t="s">
        <v>2434</v>
      </c>
      <c r="J545" s="65" t="s">
        <v>2439</v>
      </c>
      <c r="K545" s="59">
        <v>173.9</v>
      </c>
      <c r="L545" s="216">
        <v>45407</v>
      </c>
      <c r="M545" s="59" t="s">
        <v>58</v>
      </c>
      <c r="N545" s="59" t="s">
        <v>32</v>
      </c>
      <c r="O545" s="59">
        <v>300</v>
      </c>
      <c r="P545" s="59" t="s">
        <v>117</v>
      </c>
    </row>
    <row r="546" spans="1:16" ht="15.75" customHeight="1">
      <c r="A546" s="60"/>
      <c r="B546" s="59" t="s">
        <v>2433</v>
      </c>
      <c r="C546" s="227" t="s">
        <v>2434</v>
      </c>
      <c r="D546" s="59" t="s">
        <v>2435</v>
      </c>
      <c r="E546" s="59" t="s">
        <v>2436</v>
      </c>
      <c r="F546" s="59" t="s">
        <v>147</v>
      </c>
      <c r="G546" s="59" t="s">
        <v>2440</v>
      </c>
      <c r="H546" s="65" t="s">
        <v>2441</v>
      </c>
      <c r="I546" s="227" t="s">
        <v>2442</v>
      </c>
      <c r="J546" s="65" t="s">
        <v>2443</v>
      </c>
      <c r="K546" s="59">
        <v>46.35</v>
      </c>
      <c r="L546" s="216">
        <v>44894</v>
      </c>
      <c r="M546" s="65" t="s">
        <v>2006</v>
      </c>
      <c r="N546" s="59" t="s">
        <v>32</v>
      </c>
      <c r="O546" s="59">
        <v>128.76</v>
      </c>
      <c r="P546" s="59" t="s">
        <v>117</v>
      </c>
    </row>
    <row r="547" spans="1:16" ht="15.75" customHeight="1">
      <c r="A547" s="60"/>
      <c r="B547" s="59" t="s">
        <v>2433</v>
      </c>
      <c r="C547" s="227" t="s">
        <v>2434</v>
      </c>
      <c r="D547" s="59" t="s">
        <v>2435</v>
      </c>
      <c r="E547" s="59" t="s">
        <v>2436</v>
      </c>
      <c r="F547" s="59" t="s">
        <v>147</v>
      </c>
      <c r="G547" s="59" t="s">
        <v>2440</v>
      </c>
      <c r="H547" s="65" t="s">
        <v>2441</v>
      </c>
      <c r="I547" s="227" t="s">
        <v>2444</v>
      </c>
      <c r="J547" s="65" t="s">
        <v>2445</v>
      </c>
      <c r="K547" s="59">
        <v>137.96</v>
      </c>
      <c r="L547" s="216">
        <v>44305</v>
      </c>
      <c r="M547" s="65" t="s">
        <v>2446</v>
      </c>
      <c r="N547" s="59" t="s">
        <v>32</v>
      </c>
      <c r="O547" s="59">
        <v>1005.5</v>
      </c>
      <c r="P547" s="59" t="s">
        <v>117</v>
      </c>
    </row>
    <row r="548" spans="1:16" ht="15.75" customHeight="1">
      <c r="A548" s="60"/>
      <c r="B548" s="59" t="s">
        <v>2447</v>
      </c>
      <c r="C548" s="59" t="s">
        <v>2448</v>
      </c>
      <c r="D548" s="59" t="s">
        <v>2449</v>
      </c>
      <c r="E548" s="1" t="s">
        <v>2450</v>
      </c>
      <c r="F548" s="59" t="s">
        <v>20</v>
      </c>
      <c r="G548" s="59" t="s">
        <v>20</v>
      </c>
      <c r="H548" s="59" t="s">
        <v>20</v>
      </c>
      <c r="I548" s="59" t="s">
        <v>20</v>
      </c>
      <c r="J548" s="59" t="s">
        <v>20</v>
      </c>
      <c r="K548" s="59" t="s">
        <v>20</v>
      </c>
      <c r="L548" s="59" t="s">
        <v>20</v>
      </c>
      <c r="M548" s="59" t="s">
        <v>20</v>
      </c>
      <c r="N548" s="59" t="s">
        <v>20</v>
      </c>
      <c r="O548" s="59" t="s">
        <v>20</v>
      </c>
      <c r="P548" s="59" t="s">
        <v>20</v>
      </c>
    </row>
    <row r="549" spans="1:16" ht="111" customHeight="1">
      <c r="A549" s="60"/>
      <c r="B549" s="416" t="s">
        <v>2451</v>
      </c>
      <c r="C549" s="416" t="s">
        <v>2452</v>
      </c>
      <c r="D549" s="417" t="s">
        <v>2453</v>
      </c>
      <c r="E549" s="418" t="s">
        <v>2454</v>
      </c>
      <c r="F549" s="417" t="s">
        <v>101</v>
      </c>
      <c r="G549" s="416" t="s">
        <v>2455</v>
      </c>
      <c r="H549" s="416" t="s">
        <v>2456</v>
      </c>
      <c r="I549" s="416" t="s">
        <v>2457</v>
      </c>
      <c r="J549" s="419" t="s">
        <v>2458</v>
      </c>
      <c r="K549" s="420">
        <v>123.8</v>
      </c>
      <c r="L549" s="421">
        <v>43130</v>
      </c>
      <c r="M549" s="416" t="s">
        <v>2459</v>
      </c>
      <c r="N549" s="422" t="s">
        <v>32</v>
      </c>
      <c r="O549" s="423">
        <v>5600.82</v>
      </c>
      <c r="P549" s="423" t="s">
        <v>20</v>
      </c>
    </row>
    <row r="550" spans="1:16" ht="15.75" customHeight="1">
      <c r="B550" s="416" t="s">
        <v>2451</v>
      </c>
      <c r="C550" s="424" t="s">
        <v>2452</v>
      </c>
      <c r="D550" s="425" t="s">
        <v>2453</v>
      </c>
      <c r="E550" s="426" t="s">
        <v>2454</v>
      </c>
      <c r="F550" s="425" t="s">
        <v>101</v>
      </c>
      <c r="G550" s="424" t="s">
        <v>2460</v>
      </c>
      <c r="H550" s="424" t="s">
        <v>2461</v>
      </c>
      <c r="I550" s="424" t="s">
        <v>2457</v>
      </c>
      <c r="J550" s="189" t="s">
        <v>2458</v>
      </c>
      <c r="K550" s="427">
        <v>68.540000000000006</v>
      </c>
      <c r="L550" s="428">
        <v>43346</v>
      </c>
      <c r="M550" s="429">
        <v>45475</v>
      </c>
      <c r="N550" s="269" t="s">
        <v>32</v>
      </c>
      <c r="O550" s="430">
        <v>1135.8800000000001</v>
      </c>
      <c r="P550" s="431"/>
    </row>
    <row r="551" spans="1:16" ht="15.75" customHeight="1">
      <c r="B551" s="416" t="s">
        <v>2451</v>
      </c>
      <c r="C551" s="424" t="s">
        <v>2452</v>
      </c>
      <c r="D551" s="425" t="s">
        <v>2453</v>
      </c>
      <c r="E551" s="426" t="s">
        <v>2454</v>
      </c>
      <c r="F551" s="425" t="s">
        <v>101</v>
      </c>
      <c r="G551" s="424" t="s">
        <v>2462</v>
      </c>
      <c r="H551" s="424" t="s">
        <v>2463</v>
      </c>
      <c r="I551" s="424" t="s">
        <v>2457</v>
      </c>
      <c r="J551" s="189" t="s">
        <v>2458</v>
      </c>
      <c r="K551" s="427">
        <v>53.82</v>
      </c>
      <c r="L551" s="428">
        <v>43853</v>
      </c>
      <c r="M551" s="424" t="s">
        <v>2459</v>
      </c>
      <c r="N551" s="269" t="s">
        <v>32</v>
      </c>
      <c r="O551" s="430">
        <v>558.13</v>
      </c>
      <c r="P551" s="431"/>
    </row>
    <row r="552" spans="1:16" ht="15.75" customHeight="1">
      <c r="B552" s="416" t="s">
        <v>2451</v>
      </c>
      <c r="C552" s="424" t="s">
        <v>2452</v>
      </c>
      <c r="D552" s="425" t="s">
        <v>2453</v>
      </c>
      <c r="E552" s="426" t="s">
        <v>2454</v>
      </c>
      <c r="F552" s="425" t="s">
        <v>101</v>
      </c>
      <c r="G552" s="424" t="s">
        <v>2462</v>
      </c>
      <c r="H552" s="424" t="s">
        <v>2463</v>
      </c>
      <c r="I552" s="424" t="s">
        <v>2457</v>
      </c>
      <c r="J552" s="189" t="s">
        <v>2458</v>
      </c>
      <c r="K552" s="427">
        <v>137.72</v>
      </c>
      <c r="L552" s="428">
        <v>44211</v>
      </c>
      <c r="M552" s="429">
        <v>46036</v>
      </c>
      <c r="N552" s="269" t="s">
        <v>32</v>
      </c>
      <c r="O552" s="430">
        <v>1097.72</v>
      </c>
      <c r="P552" s="431"/>
    </row>
    <row r="553" spans="1:16" ht="15.75" customHeight="1">
      <c r="B553" s="416" t="s">
        <v>2451</v>
      </c>
      <c r="C553" s="424" t="s">
        <v>2452</v>
      </c>
      <c r="D553" s="425" t="s">
        <v>2453</v>
      </c>
      <c r="E553" s="426" t="s">
        <v>2454</v>
      </c>
      <c r="F553" s="425" t="s">
        <v>101</v>
      </c>
      <c r="G553" s="424" t="s">
        <v>2462</v>
      </c>
      <c r="H553" s="424" t="s">
        <v>2463</v>
      </c>
      <c r="I553" s="424" t="s">
        <v>2457</v>
      </c>
      <c r="J553" s="189" t="s">
        <v>2458</v>
      </c>
      <c r="K553" s="427">
        <v>28.3</v>
      </c>
      <c r="L553" s="428">
        <v>43873</v>
      </c>
      <c r="M553" s="424" t="s">
        <v>2459</v>
      </c>
      <c r="N553" s="269" t="s">
        <v>32</v>
      </c>
      <c r="O553" s="430">
        <v>366.18</v>
      </c>
      <c r="P553" s="431"/>
    </row>
    <row r="554" spans="1:16" ht="15.75" customHeight="1">
      <c r="B554" s="416" t="s">
        <v>2451</v>
      </c>
      <c r="C554" s="424" t="s">
        <v>2452</v>
      </c>
      <c r="D554" s="425" t="s">
        <v>2453</v>
      </c>
      <c r="E554" s="426" t="s">
        <v>2454</v>
      </c>
      <c r="F554" s="425" t="s">
        <v>101</v>
      </c>
      <c r="G554" s="424" t="s">
        <v>2464</v>
      </c>
      <c r="H554" s="424" t="s">
        <v>2465</v>
      </c>
      <c r="I554" s="424" t="s">
        <v>2457</v>
      </c>
      <c r="J554" s="189" t="s">
        <v>2458</v>
      </c>
      <c r="K554" s="427">
        <v>10.68</v>
      </c>
      <c r="L554" s="432">
        <v>45259</v>
      </c>
      <c r="M554" s="433">
        <v>47085</v>
      </c>
      <c r="N554" s="269" t="s">
        <v>32</v>
      </c>
      <c r="O554" s="430">
        <v>7.83</v>
      </c>
      <c r="P554" s="431"/>
    </row>
    <row r="555" spans="1:16" ht="15.75" customHeight="1">
      <c r="B555" s="416" t="s">
        <v>2451</v>
      </c>
      <c r="C555" s="424" t="s">
        <v>2452</v>
      </c>
      <c r="D555" s="425" t="s">
        <v>2453</v>
      </c>
      <c r="E555" s="426" t="s">
        <v>2454</v>
      </c>
      <c r="F555" s="425" t="s">
        <v>101</v>
      </c>
      <c r="G555" s="424" t="s">
        <v>2466</v>
      </c>
      <c r="H555" s="424" t="s">
        <v>2467</v>
      </c>
      <c r="I555" s="424" t="s">
        <v>2457</v>
      </c>
      <c r="J555" s="189" t="s">
        <v>2458</v>
      </c>
      <c r="K555" s="427">
        <v>56.6</v>
      </c>
      <c r="L555" s="428">
        <v>40814</v>
      </c>
      <c r="M555" s="424" t="s">
        <v>2459</v>
      </c>
      <c r="N555" s="269" t="s">
        <v>32</v>
      </c>
      <c r="O555" s="430">
        <v>1829.9</v>
      </c>
      <c r="P555" s="431"/>
    </row>
    <row r="556" spans="1:16" ht="15.75" customHeight="1">
      <c r="B556" s="416" t="s">
        <v>2451</v>
      </c>
      <c r="C556" s="424" t="s">
        <v>2452</v>
      </c>
      <c r="D556" s="425" t="s">
        <v>2453</v>
      </c>
      <c r="E556" s="426" t="s">
        <v>2454</v>
      </c>
      <c r="F556" s="425" t="s">
        <v>101</v>
      </c>
      <c r="G556" s="424" t="s">
        <v>2466</v>
      </c>
      <c r="H556" s="424" t="s">
        <v>2467</v>
      </c>
      <c r="I556" s="424" t="s">
        <v>2457</v>
      </c>
      <c r="J556" s="189" t="s">
        <v>2458</v>
      </c>
      <c r="K556" s="427">
        <v>77.400000000000006</v>
      </c>
      <c r="L556" s="428">
        <v>40814</v>
      </c>
      <c r="M556" s="424" t="s">
        <v>2459</v>
      </c>
      <c r="N556" s="269" t="s">
        <v>32</v>
      </c>
      <c r="O556" s="430">
        <v>1829.9</v>
      </c>
      <c r="P556" s="431"/>
    </row>
    <row r="557" spans="1:16" ht="15.75" customHeight="1">
      <c r="B557" s="416" t="s">
        <v>2451</v>
      </c>
      <c r="C557" s="424" t="s">
        <v>2452</v>
      </c>
      <c r="D557" s="425" t="s">
        <v>2453</v>
      </c>
      <c r="E557" s="426" t="s">
        <v>2454</v>
      </c>
      <c r="F557" s="425" t="s">
        <v>101</v>
      </c>
      <c r="G557" s="424" t="s">
        <v>2464</v>
      </c>
      <c r="H557" s="424" t="s">
        <v>2465</v>
      </c>
      <c r="I557" s="424" t="s">
        <v>2457</v>
      </c>
      <c r="J557" s="189" t="s">
        <v>2458</v>
      </c>
      <c r="K557" s="427">
        <v>7.89</v>
      </c>
      <c r="L557" s="428">
        <v>44211</v>
      </c>
      <c r="M557" s="424" t="s">
        <v>2468</v>
      </c>
      <c r="N557" s="269" t="s">
        <v>32</v>
      </c>
      <c r="O557" s="430">
        <v>109.78</v>
      </c>
      <c r="P557" s="430">
        <v>41.94</v>
      </c>
    </row>
    <row r="558" spans="1:16" ht="15.75" customHeight="1">
      <c r="B558" s="416" t="s">
        <v>2451</v>
      </c>
      <c r="C558" s="424" t="s">
        <v>2452</v>
      </c>
      <c r="D558" s="425" t="s">
        <v>2453</v>
      </c>
      <c r="E558" s="426" t="s">
        <v>2454</v>
      </c>
      <c r="F558" s="425" t="s">
        <v>101</v>
      </c>
      <c r="G558" s="424" t="s">
        <v>2469</v>
      </c>
      <c r="H558" s="424" t="s">
        <v>2470</v>
      </c>
      <c r="I558" s="424" t="s">
        <v>2457</v>
      </c>
      <c r="J558" s="189" t="s">
        <v>2458</v>
      </c>
      <c r="K558" s="427">
        <v>227.5</v>
      </c>
      <c r="L558" s="428">
        <v>45152</v>
      </c>
      <c r="M558" s="429">
        <v>46978</v>
      </c>
      <c r="N558" s="269" t="s">
        <v>32</v>
      </c>
      <c r="O558" s="430">
        <v>10510.53</v>
      </c>
      <c r="P558" s="431"/>
    </row>
    <row r="559" spans="1:16" ht="15.75" customHeight="1">
      <c r="B559" s="416" t="s">
        <v>2451</v>
      </c>
      <c r="C559" s="424" t="s">
        <v>2452</v>
      </c>
      <c r="D559" s="425" t="s">
        <v>2453</v>
      </c>
      <c r="E559" s="426" t="s">
        <v>2454</v>
      </c>
      <c r="F559" s="425" t="s">
        <v>101</v>
      </c>
      <c r="G559" s="424" t="s">
        <v>2469</v>
      </c>
      <c r="H559" s="424" t="s">
        <v>2470</v>
      </c>
      <c r="I559" s="424" t="s">
        <v>2457</v>
      </c>
      <c r="J559" s="189" t="s">
        <v>2458</v>
      </c>
      <c r="K559" s="427">
        <v>93</v>
      </c>
      <c r="L559" s="428">
        <v>45239</v>
      </c>
      <c r="M559" s="429">
        <v>47065</v>
      </c>
      <c r="N559" s="269" t="s">
        <v>32</v>
      </c>
      <c r="O559" s="430">
        <v>262.75</v>
      </c>
      <c r="P559" s="431"/>
    </row>
    <row r="560" spans="1:16" ht="15.75" customHeight="1">
      <c r="B560" s="416" t="s">
        <v>2451</v>
      </c>
      <c r="C560" s="424" t="s">
        <v>2452</v>
      </c>
      <c r="D560" s="425" t="s">
        <v>2453</v>
      </c>
      <c r="E560" s="426" t="s">
        <v>2454</v>
      </c>
      <c r="F560" s="425" t="s">
        <v>101</v>
      </c>
      <c r="G560" s="424" t="s">
        <v>2471</v>
      </c>
      <c r="H560" s="424" t="s">
        <v>2472</v>
      </c>
      <c r="I560" s="424" t="s">
        <v>2457</v>
      </c>
      <c r="J560" s="189" t="s">
        <v>2458</v>
      </c>
      <c r="K560" s="427">
        <v>62.04</v>
      </c>
      <c r="L560" s="428">
        <v>44502</v>
      </c>
      <c r="M560" s="429">
        <v>46327</v>
      </c>
      <c r="N560" s="269" t="s">
        <v>32</v>
      </c>
      <c r="O560" s="430">
        <v>18.3</v>
      </c>
      <c r="P560" s="430">
        <v>175.51</v>
      </c>
    </row>
    <row r="561" spans="1:42" ht="15.75" customHeight="1">
      <c r="B561" s="416" t="s">
        <v>2451</v>
      </c>
      <c r="C561" s="424" t="s">
        <v>2452</v>
      </c>
      <c r="D561" s="425" t="s">
        <v>2453</v>
      </c>
      <c r="E561" s="426" t="s">
        <v>2454</v>
      </c>
      <c r="F561" s="425" t="s">
        <v>101</v>
      </c>
      <c r="G561" s="424" t="s">
        <v>2473</v>
      </c>
      <c r="H561" s="424" t="s">
        <v>2474</v>
      </c>
      <c r="I561" s="424" t="s">
        <v>2457</v>
      </c>
      <c r="J561" s="189" t="s">
        <v>2458</v>
      </c>
      <c r="K561" s="427">
        <v>23.88</v>
      </c>
      <c r="L561" s="428">
        <v>45309</v>
      </c>
      <c r="M561" s="429">
        <v>47135</v>
      </c>
      <c r="N561" s="269" t="s">
        <v>32</v>
      </c>
      <c r="O561" s="430">
        <v>2375</v>
      </c>
      <c r="P561" s="431"/>
    </row>
    <row r="562" spans="1:42" ht="15.75" customHeight="1">
      <c r="B562" s="416" t="s">
        <v>2451</v>
      </c>
      <c r="C562" s="424" t="s">
        <v>2452</v>
      </c>
      <c r="D562" s="425" t="s">
        <v>2453</v>
      </c>
      <c r="E562" s="426" t="s">
        <v>2454</v>
      </c>
      <c r="F562" s="425" t="s">
        <v>101</v>
      </c>
      <c r="G562" s="424" t="s">
        <v>2475</v>
      </c>
      <c r="H562" s="424" t="s">
        <v>2476</v>
      </c>
      <c r="I562" s="424" t="s">
        <v>2457</v>
      </c>
      <c r="J562" s="189" t="s">
        <v>2477</v>
      </c>
      <c r="K562" s="427">
        <v>59.86</v>
      </c>
      <c r="L562" s="428">
        <v>44790</v>
      </c>
      <c r="M562" s="424" t="s">
        <v>2478</v>
      </c>
      <c r="N562" s="269" t="s">
        <v>32</v>
      </c>
      <c r="O562" s="430">
        <v>51.87</v>
      </c>
      <c r="P562" s="431"/>
    </row>
    <row r="563" spans="1:42" ht="15.75" customHeight="1">
      <c r="B563" s="416" t="s">
        <v>2451</v>
      </c>
      <c r="C563" s="424" t="s">
        <v>2452</v>
      </c>
      <c r="D563" s="425" t="s">
        <v>2453</v>
      </c>
      <c r="E563" s="426" t="s">
        <v>2454</v>
      </c>
      <c r="F563" s="425" t="s">
        <v>101</v>
      </c>
      <c r="G563" s="424" t="s">
        <v>2479</v>
      </c>
      <c r="H563" s="424" t="s">
        <v>2480</v>
      </c>
      <c r="I563" s="267" t="s">
        <v>2481</v>
      </c>
      <c r="J563" s="424" t="s">
        <v>2482</v>
      </c>
      <c r="K563" s="427">
        <v>1.5</v>
      </c>
      <c r="L563" s="428">
        <v>42552</v>
      </c>
      <c r="M563" s="434" t="s">
        <v>2483</v>
      </c>
      <c r="N563" s="269" t="s">
        <v>32</v>
      </c>
      <c r="O563" s="430">
        <v>158.66999999999999</v>
      </c>
      <c r="P563" s="430">
        <v>174.52</v>
      </c>
    </row>
    <row r="564" spans="1:42" ht="15.75" customHeight="1">
      <c r="B564" s="416" t="s">
        <v>2451</v>
      </c>
      <c r="C564" s="424" t="s">
        <v>2452</v>
      </c>
      <c r="D564" s="425" t="s">
        <v>2453</v>
      </c>
      <c r="E564" s="426" t="s">
        <v>2454</v>
      </c>
      <c r="F564" s="425" t="s">
        <v>101</v>
      </c>
      <c r="G564" s="424" t="s">
        <v>2484</v>
      </c>
      <c r="H564" s="424" t="s">
        <v>2485</v>
      </c>
      <c r="I564" s="267" t="s">
        <v>2481</v>
      </c>
      <c r="J564" s="189" t="s">
        <v>2486</v>
      </c>
      <c r="K564" s="427">
        <v>68.78</v>
      </c>
      <c r="L564" s="428">
        <v>44532</v>
      </c>
      <c r="M564" s="429">
        <v>46358</v>
      </c>
      <c r="N564" s="269" t="s">
        <v>32</v>
      </c>
      <c r="O564" s="430">
        <v>5269.04</v>
      </c>
      <c r="P564" s="431"/>
    </row>
    <row r="565" spans="1:42" ht="15.75" customHeight="1">
      <c r="B565" s="416" t="s">
        <v>2451</v>
      </c>
      <c r="C565" s="424" t="s">
        <v>2452</v>
      </c>
      <c r="D565" s="425" t="s">
        <v>2453</v>
      </c>
      <c r="E565" s="426" t="s">
        <v>2454</v>
      </c>
      <c r="F565" s="425" t="s">
        <v>101</v>
      </c>
      <c r="G565" s="424" t="s">
        <v>2487</v>
      </c>
      <c r="H565" s="424" t="s">
        <v>2488</v>
      </c>
      <c r="I565" s="267" t="s">
        <v>2481</v>
      </c>
      <c r="J565" s="424" t="s">
        <v>2489</v>
      </c>
      <c r="K565" s="427">
        <v>2</v>
      </c>
      <c r="L565" s="428">
        <v>42552</v>
      </c>
      <c r="M565" s="434" t="s">
        <v>2483</v>
      </c>
      <c r="N565" s="269" t="s">
        <v>32</v>
      </c>
      <c r="O565" s="430">
        <v>1128.9100000000001</v>
      </c>
      <c r="P565" s="430">
        <v>2993.54</v>
      </c>
    </row>
    <row r="566" spans="1:42" ht="15.75" customHeight="1">
      <c r="B566" s="416" t="s">
        <v>2451</v>
      </c>
      <c r="C566" s="424" t="s">
        <v>2452</v>
      </c>
      <c r="D566" s="425" t="s">
        <v>2453</v>
      </c>
      <c r="E566" s="426" t="s">
        <v>2454</v>
      </c>
      <c r="F566" s="425" t="s">
        <v>101</v>
      </c>
      <c r="G566" s="424" t="s">
        <v>2490</v>
      </c>
      <c r="H566" s="424" t="s">
        <v>2452</v>
      </c>
      <c r="I566" s="267" t="s">
        <v>2481</v>
      </c>
      <c r="J566" s="424" t="s">
        <v>2491</v>
      </c>
      <c r="K566" s="427">
        <v>6969.4</v>
      </c>
      <c r="L566" s="428">
        <v>39302</v>
      </c>
      <c r="M566" s="434" t="s">
        <v>2483</v>
      </c>
      <c r="N566" s="269" t="s">
        <v>32</v>
      </c>
      <c r="O566" s="430">
        <v>1.33</v>
      </c>
      <c r="P566" s="431"/>
    </row>
    <row r="567" spans="1:42" ht="15.75" customHeight="1">
      <c r="B567" s="416" t="s">
        <v>2451</v>
      </c>
      <c r="C567" s="424" t="s">
        <v>2452</v>
      </c>
      <c r="D567" s="425" t="s">
        <v>2453</v>
      </c>
      <c r="E567" s="426" t="s">
        <v>2454</v>
      </c>
      <c r="F567" s="425" t="s">
        <v>101</v>
      </c>
      <c r="G567" s="424" t="s">
        <v>2490</v>
      </c>
      <c r="H567" s="424" t="s">
        <v>2452</v>
      </c>
      <c r="I567" s="267" t="s">
        <v>2481</v>
      </c>
      <c r="J567" s="189" t="s">
        <v>2492</v>
      </c>
      <c r="K567" s="430">
        <v>214</v>
      </c>
      <c r="L567" s="435">
        <v>44897</v>
      </c>
      <c r="M567" s="434" t="s">
        <v>672</v>
      </c>
      <c r="N567" s="269" t="s">
        <v>32</v>
      </c>
      <c r="O567" s="430">
        <v>1.6</v>
      </c>
      <c r="P567" s="430">
        <v>1.6</v>
      </c>
    </row>
    <row r="568" spans="1:42" ht="45.75" customHeight="1">
      <c r="A568" s="436"/>
      <c r="B568" s="437" t="s">
        <v>2493</v>
      </c>
      <c r="C568" s="438" t="s">
        <v>2494</v>
      </c>
      <c r="D568" s="439" t="s">
        <v>2495</v>
      </c>
      <c r="E568" s="439" t="s">
        <v>2496</v>
      </c>
      <c r="F568" s="439" t="s">
        <v>101</v>
      </c>
      <c r="G568" s="439" t="s">
        <v>2497</v>
      </c>
      <c r="H568" s="438" t="s">
        <v>2498</v>
      </c>
      <c r="I568" s="438" t="s">
        <v>2498</v>
      </c>
      <c r="J568" s="440" t="s">
        <v>2499</v>
      </c>
      <c r="K568" s="440">
        <v>528.9</v>
      </c>
      <c r="L568" s="437" t="s">
        <v>2500</v>
      </c>
      <c r="M568" s="441">
        <v>46508</v>
      </c>
      <c r="N568" s="440" t="s">
        <v>32</v>
      </c>
      <c r="O568" s="440">
        <v>8648.68</v>
      </c>
      <c r="P568" s="440" t="s">
        <v>117</v>
      </c>
      <c r="Q568" s="436"/>
      <c r="R568" s="436"/>
      <c r="S568" s="436"/>
      <c r="T568" s="436"/>
      <c r="U568" s="436"/>
      <c r="V568" s="436"/>
      <c r="W568" s="436"/>
      <c r="X568" s="436"/>
      <c r="Y568" s="436"/>
      <c r="Z568" s="436"/>
      <c r="AA568" s="436"/>
      <c r="AB568" s="436"/>
      <c r="AC568" s="436"/>
      <c r="AD568" s="436"/>
      <c r="AE568" s="436"/>
      <c r="AF568" s="436"/>
      <c r="AG568" s="436"/>
      <c r="AH568" s="436"/>
      <c r="AI568" s="436"/>
      <c r="AJ568" s="436"/>
      <c r="AK568" s="436"/>
      <c r="AL568" s="436"/>
      <c r="AM568" s="436"/>
      <c r="AN568" s="436"/>
      <c r="AO568" s="436"/>
      <c r="AP568" s="436"/>
    </row>
    <row r="569" spans="1:42" ht="15.75" customHeight="1">
      <c r="A569" s="436"/>
      <c r="B569" s="437" t="s">
        <v>2493</v>
      </c>
      <c r="C569" s="438" t="s">
        <v>2494</v>
      </c>
      <c r="D569" s="439" t="s">
        <v>2495</v>
      </c>
      <c r="E569" s="439" t="s">
        <v>2496</v>
      </c>
      <c r="F569" s="439" t="s">
        <v>101</v>
      </c>
      <c r="G569" s="439" t="s">
        <v>2497</v>
      </c>
      <c r="H569" s="438" t="s">
        <v>2501</v>
      </c>
      <c r="I569" s="438" t="s">
        <v>2501</v>
      </c>
      <c r="J569" s="438" t="s">
        <v>2502</v>
      </c>
      <c r="K569" s="440">
        <v>289.10000000000002</v>
      </c>
      <c r="L569" s="437" t="s">
        <v>2503</v>
      </c>
      <c r="M569" s="441">
        <v>46508</v>
      </c>
      <c r="N569" s="440" t="s">
        <v>32</v>
      </c>
      <c r="O569" s="440">
        <v>7983.4</v>
      </c>
      <c r="P569" s="440" t="s">
        <v>117</v>
      </c>
      <c r="Q569" s="436"/>
      <c r="R569" s="436"/>
      <c r="S569" s="436"/>
      <c r="T569" s="436"/>
      <c r="U569" s="436"/>
      <c r="V569" s="436"/>
      <c r="W569" s="436"/>
      <c r="X569" s="436"/>
      <c r="Y569" s="436"/>
      <c r="Z569" s="436"/>
      <c r="AA569" s="436"/>
      <c r="AB569" s="436"/>
      <c r="AC569" s="436"/>
      <c r="AD569" s="436"/>
      <c r="AE569" s="436"/>
      <c r="AF569" s="436"/>
      <c r="AG569" s="436"/>
      <c r="AH569" s="436"/>
      <c r="AI569" s="436"/>
      <c r="AJ569" s="436"/>
      <c r="AK569" s="436"/>
      <c r="AL569" s="436"/>
      <c r="AM569" s="436"/>
      <c r="AN569" s="436"/>
      <c r="AO569" s="436"/>
      <c r="AP569" s="436"/>
    </row>
    <row r="570" spans="1:42" ht="15.75" customHeight="1">
      <c r="A570" s="436"/>
      <c r="B570" s="437" t="s">
        <v>2493</v>
      </c>
      <c r="C570" s="438" t="s">
        <v>2494</v>
      </c>
      <c r="D570" s="439" t="s">
        <v>2495</v>
      </c>
      <c r="E570" s="439" t="s">
        <v>2496</v>
      </c>
      <c r="F570" s="439" t="s">
        <v>101</v>
      </c>
      <c r="G570" s="439" t="s">
        <v>2504</v>
      </c>
      <c r="H570" s="438" t="s">
        <v>2505</v>
      </c>
      <c r="I570" s="438" t="s">
        <v>2498</v>
      </c>
      <c r="J570" s="440" t="s">
        <v>2506</v>
      </c>
      <c r="K570" s="440">
        <v>152</v>
      </c>
      <c r="L570" s="437" t="s">
        <v>2507</v>
      </c>
      <c r="M570" s="442" t="s">
        <v>672</v>
      </c>
      <c r="N570" s="440" t="s">
        <v>32</v>
      </c>
      <c r="O570" s="440">
        <v>656.88</v>
      </c>
      <c r="P570" s="440" t="s">
        <v>117</v>
      </c>
      <c r="Q570" s="436"/>
      <c r="R570" s="436"/>
      <c r="S570" s="436"/>
      <c r="T570" s="436"/>
      <c r="U570" s="436"/>
      <c r="V570" s="436"/>
      <c r="W570" s="436"/>
      <c r="X570" s="436"/>
      <c r="Y570" s="436"/>
      <c r="Z570" s="436"/>
      <c r="AA570" s="436"/>
      <c r="AB570" s="436"/>
      <c r="AC570" s="436"/>
      <c r="AD570" s="436"/>
      <c r="AE570" s="436"/>
      <c r="AF570" s="436"/>
      <c r="AG570" s="436"/>
      <c r="AH570" s="436"/>
      <c r="AI570" s="436"/>
      <c r="AJ570" s="436"/>
      <c r="AK570" s="436"/>
      <c r="AL570" s="436"/>
      <c r="AM570" s="436"/>
      <c r="AN570" s="436"/>
      <c r="AO570" s="436"/>
      <c r="AP570" s="436"/>
    </row>
    <row r="571" spans="1:42" ht="15.75" customHeight="1">
      <c r="A571" s="436"/>
      <c r="B571" s="437" t="s">
        <v>2493</v>
      </c>
      <c r="C571" s="438" t="s">
        <v>2508</v>
      </c>
      <c r="D571" s="439" t="s">
        <v>2495</v>
      </c>
      <c r="E571" s="439" t="s">
        <v>2496</v>
      </c>
      <c r="F571" s="439" t="s">
        <v>101</v>
      </c>
      <c r="G571" s="439" t="s">
        <v>2509</v>
      </c>
      <c r="H571" s="438" t="s">
        <v>2505</v>
      </c>
      <c r="I571" s="438" t="s">
        <v>2498</v>
      </c>
      <c r="J571" s="440" t="s">
        <v>2510</v>
      </c>
      <c r="K571" s="440">
        <v>210.2</v>
      </c>
      <c r="L571" s="437" t="s">
        <v>2507</v>
      </c>
      <c r="M571" s="442" t="s">
        <v>672</v>
      </c>
      <c r="N571" s="440" t="s">
        <v>32</v>
      </c>
      <c r="O571" s="440">
        <v>656.88</v>
      </c>
      <c r="P571" s="440" t="s">
        <v>117</v>
      </c>
      <c r="Q571" s="436"/>
      <c r="R571" s="436"/>
      <c r="S571" s="436"/>
      <c r="T571" s="436"/>
      <c r="U571" s="436"/>
      <c r="V571" s="436"/>
      <c r="W571" s="436"/>
      <c r="X571" s="436"/>
      <c r="Y571" s="436"/>
      <c r="Z571" s="436"/>
      <c r="AA571" s="436"/>
      <c r="AB571" s="436"/>
      <c r="AC571" s="436"/>
      <c r="AD571" s="436"/>
      <c r="AE571" s="436"/>
      <c r="AF571" s="436"/>
      <c r="AG571" s="436"/>
      <c r="AH571" s="436"/>
      <c r="AI571" s="436"/>
      <c r="AJ571" s="436"/>
      <c r="AK571" s="436"/>
      <c r="AL571" s="436"/>
      <c r="AM571" s="436"/>
      <c r="AN571" s="436"/>
      <c r="AO571" s="436"/>
      <c r="AP571" s="436"/>
    </row>
    <row r="572" spans="1:42" ht="15.75" customHeight="1">
      <c r="B572" s="443" t="s">
        <v>2511</v>
      </c>
      <c r="C572" s="444" t="s">
        <v>2512</v>
      </c>
      <c r="D572" s="445" t="s">
        <v>2513</v>
      </c>
      <c r="E572" s="446" t="s">
        <v>2514</v>
      </c>
      <c r="F572" s="445" t="s">
        <v>101</v>
      </c>
      <c r="G572" s="249" t="s">
        <v>2515</v>
      </c>
      <c r="H572" s="249" t="s">
        <v>2516</v>
      </c>
      <c r="I572" s="249" t="s">
        <v>2517</v>
      </c>
      <c r="J572" s="447" t="s">
        <v>2518</v>
      </c>
      <c r="K572" s="448">
        <v>93.7</v>
      </c>
      <c r="L572" s="449">
        <v>43356</v>
      </c>
      <c r="M572" s="449">
        <v>45485</v>
      </c>
      <c r="N572" s="450" t="s">
        <v>712</v>
      </c>
      <c r="O572" s="450">
        <v>0</v>
      </c>
      <c r="P572" s="450">
        <v>0</v>
      </c>
    </row>
    <row r="573" spans="1:42" ht="15.75" customHeight="1">
      <c r="B573" s="443" t="s">
        <v>2511</v>
      </c>
      <c r="C573" s="444" t="s">
        <v>2512</v>
      </c>
      <c r="D573" s="445" t="s">
        <v>2513</v>
      </c>
      <c r="E573" s="446" t="s">
        <v>2514</v>
      </c>
      <c r="F573" s="445" t="s">
        <v>101</v>
      </c>
      <c r="G573" s="249" t="s">
        <v>2515</v>
      </c>
      <c r="H573" s="249" t="s">
        <v>2516</v>
      </c>
      <c r="I573" s="249" t="s">
        <v>2517</v>
      </c>
      <c r="J573" s="447" t="s">
        <v>2518</v>
      </c>
      <c r="K573" s="450">
        <v>230.9</v>
      </c>
      <c r="L573" s="449">
        <v>43539</v>
      </c>
      <c r="M573" s="451">
        <v>45671</v>
      </c>
      <c r="N573" s="450" t="s">
        <v>712</v>
      </c>
      <c r="O573" s="450">
        <v>0</v>
      </c>
      <c r="P573" s="450">
        <v>0</v>
      </c>
    </row>
    <row r="574" spans="1:42" ht="15.75" customHeight="1">
      <c r="B574" s="443" t="s">
        <v>2511</v>
      </c>
      <c r="C574" s="444" t="s">
        <v>2512</v>
      </c>
      <c r="D574" s="445" t="s">
        <v>2513</v>
      </c>
      <c r="E574" s="446" t="s">
        <v>2514</v>
      </c>
      <c r="F574" s="445" t="s">
        <v>101</v>
      </c>
      <c r="G574" s="249" t="s">
        <v>2519</v>
      </c>
      <c r="H574" s="249" t="s">
        <v>2520</v>
      </c>
      <c r="I574" s="249" t="s">
        <v>2517</v>
      </c>
      <c r="J574" s="452" t="s">
        <v>2521</v>
      </c>
      <c r="K574" s="448">
        <v>227.6</v>
      </c>
      <c r="L574" s="449">
        <v>44322</v>
      </c>
      <c r="M574" s="449">
        <v>46147</v>
      </c>
      <c r="N574" s="450" t="s">
        <v>32</v>
      </c>
      <c r="O574" s="450">
        <v>11064.98</v>
      </c>
      <c r="P574" s="450">
        <v>0</v>
      </c>
    </row>
    <row r="575" spans="1:42" ht="15.75" customHeight="1">
      <c r="B575" s="453" t="s">
        <v>2522</v>
      </c>
      <c r="C575" s="454" t="s">
        <v>2523</v>
      </c>
      <c r="D575" s="455" t="s">
        <v>2524</v>
      </c>
      <c r="E575" s="456" t="s">
        <v>2525</v>
      </c>
      <c r="F575" s="453" t="s">
        <v>2526</v>
      </c>
      <c r="G575" s="457" t="s">
        <v>2527</v>
      </c>
      <c r="H575" s="458" t="s">
        <v>2528</v>
      </c>
      <c r="I575" s="454" t="s">
        <v>2529</v>
      </c>
      <c r="J575" s="453" t="s">
        <v>2526</v>
      </c>
      <c r="K575" s="453">
        <v>1614.5</v>
      </c>
      <c r="L575" s="459">
        <v>44827</v>
      </c>
      <c r="M575" s="453" t="s">
        <v>1256</v>
      </c>
      <c r="N575" s="457" t="s">
        <v>32</v>
      </c>
      <c r="O575" s="460">
        <v>1.1000000000000001</v>
      </c>
      <c r="P575" s="460">
        <v>0</v>
      </c>
    </row>
    <row r="576" spans="1:42" ht="15.75" customHeight="1">
      <c r="B576" s="453" t="s">
        <v>2522</v>
      </c>
      <c r="C576" s="454" t="s">
        <v>2523</v>
      </c>
      <c r="D576" s="455" t="s">
        <v>2524</v>
      </c>
      <c r="E576" s="456" t="s">
        <v>2525</v>
      </c>
      <c r="F576" s="453" t="s">
        <v>2530</v>
      </c>
      <c r="G576" s="453" t="s">
        <v>2531</v>
      </c>
      <c r="H576" s="454" t="s">
        <v>2532</v>
      </c>
      <c r="I576" s="454" t="s">
        <v>2529</v>
      </c>
      <c r="J576" s="453" t="s">
        <v>2530</v>
      </c>
      <c r="K576" s="460">
        <v>12.5</v>
      </c>
      <c r="L576" s="459">
        <v>41148</v>
      </c>
      <c r="M576" s="461">
        <v>46002</v>
      </c>
      <c r="N576" s="457" t="s">
        <v>32</v>
      </c>
      <c r="O576" s="460">
        <v>240.87</v>
      </c>
      <c r="P576" s="460">
        <v>0</v>
      </c>
    </row>
    <row r="577" spans="2:16" ht="15.75" customHeight="1">
      <c r="B577" s="453" t="s">
        <v>2522</v>
      </c>
      <c r="C577" s="454" t="s">
        <v>2523</v>
      </c>
      <c r="D577" s="455" t="s">
        <v>2524</v>
      </c>
      <c r="E577" s="456" t="s">
        <v>2525</v>
      </c>
      <c r="F577" s="454" t="s">
        <v>2533</v>
      </c>
      <c r="G577" s="453" t="s">
        <v>2531</v>
      </c>
      <c r="H577" s="454" t="s">
        <v>2532</v>
      </c>
      <c r="I577" s="454" t="s">
        <v>2529</v>
      </c>
      <c r="J577" s="454" t="s">
        <v>2533</v>
      </c>
      <c r="K577" s="460">
        <v>12</v>
      </c>
      <c r="L577" s="459">
        <v>42375</v>
      </c>
      <c r="M577" s="459">
        <v>46138</v>
      </c>
      <c r="N577" s="457" t="s">
        <v>32</v>
      </c>
      <c r="O577" s="460">
        <v>267.45999999999998</v>
      </c>
      <c r="P577" s="460">
        <v>0</v>
      </c>
    </row>
    <row r="578" spans="2:16" ht="15.75" customHeight="1">
      <c r="B578" s="453" t="s">
        <v>2522</v>
      </c>
      <c r="C578" s="454" t="s">
        <v>2523</v>
      </c>
      <c r="D578" s="455" t="s">
        <v>2524</v>
      </c>
      <c r="E578" s="456" t="s">
        <v>2525</v>
      </c>
      <c r="F578" s="453" t="s">
        <v>2534</v>
      </c>
      <c r="G578" s="453" t="s">
        <v>2531</v>
      </c>
      <c r="H578" s="454" t="s">
        <v>2532</v>
      </c>
      <c r="I578" s="454" t="s">
        <v>2529</v>
      </c>
      <c r="J578" s="453" t="s">
        <v>2534</v>
      </c>
      <c r="K578" s="460">
        <v>13.96</v>
      </c>
      <c r="L578" s="461">
        <v>41624</v>
      </c>
      <c r="M578" s="459">
        <v>46092</v>
      </c>
      <c r="N578" s="457" t="s">
        <v>32</v>
      </c>
      <c r="O578" s="460">
        <v>31.94</v>
      </c>
      <c r="P578" s="460">
        <v>0</v>
      </c>
    </row>
    <row r="579" spans="2:16" ht="15.75" customHeight="1">
      <c r="B579" s="453" t="s">
        <v>2522</v>
      </c>
      <c r="C579" s="454" t="s">
        <v>2523</v>
      </c>
      <c r="D579" s="455" t="s">
        <v>2524</v>
      </c>
      <c r="E579" s="456" t="s">
        <v>2525</v>
      </c>
      <c r="F579" s="453" t="s">
        <v>2535</v>
      </c>
      <c r="G579" s="453" t="s">
        <v>2536</v>
      </c>
      <c r="H579" s="454" t="s">
        <v>2537</v>
      </c>
      <c r="I579" s="454" t="s">
        <v>2529</v>
      </c>
      <c r="J579" s="453" t="s">
        <v>2535</v>
      </c>
      <c r="K579" s="460">
        <v>4</v>
      </c>
      <c r="L579" s="459">
        <v>44390</v>
      </c>
      <c r="M579" s="459">
        <v>46215</v>
      </c>
      <c r="N579" s="457" t="s">
        <v>32</v>
      </c>
      <c r="O579" s="460">
        <v>15.37</v>
      </c>
      <c r="P579" s="460">
        <v>0</v>
      </c>
    </row>
    <row r="580" spans="2:16" ht="15.75" customHeight="1">
      <c r="B580" s="453" t="s">
        <v>2522</v>
      </c>
      <c r="C580" s="454" t="s">
        <v>2523</v>
      </c>
      <c r="D580" s="455" t="s">
        <v>2524</v>
      </c>
      <c r="E580" s="456" t="s">
        <v>2525</v>
      </c>
      <c r="F580" s="453" t="s">
        <v>2538</v>
      </c>
      <c r="G580" s="453" t="s">
        <v>2539</v>
      </c>
      <c r="H580" s="454" t="s">
        <v>2540</v>
      </c>
      <c r="I580" s="454" t="s">
        <v>2529</v>
      </c>
      <c r="J580" s="453" t="s">
        <v>2538</v>
      </c>
      <c r="K580" s="460">
        <v>4</v>
      </c>
      <c r="L580" s="459">
        <v>43615</v>
      </c>
      <c r="M580" s="453" t="s">
        <v>2541</v>
      </c>
      <c r="N580" s="457" t="s">
        <v>32</v>
      </c>
      <c r="O580" s="460">
        <v>1.1000000000000001</v>
      </c>
      <c r="P580" s="460">
        <v>0</v>
      </c>
    </row>
    <row r="581" spans="2:16" ht="15.75" customHeight="1">
      <c r="B581" s="453" t="s">
        <v>2522</v>
      </c>
      <c r="C581" s="454" t="s">
        <v>2523</v>
      </c>
      <c r="D581" s="455" t="s">
        <v>2524</v>
      </c>
      <c r="E581" s="456" t="s">
        <v>2525</v>
      </c>
      <c r="F581" s="453" t="s">
        <v>2542</v>
      </c>
      <c r="G581" s="453" t="s">
        <v>2075</v>
      </c>
      <c r="H581" s="454" t="s">
        <v>2543</v>
      </c>
      <c r="I581" s="454" t="s">
        <v>2529</v>
      </c>
      <c r="J581" s="453" t="s">
        <v>2542</v>
      </c>
      <c r="K581" s="453">
        <v>36.020000000000003</v>
      </c>
      <c r="L581" s="461">
        <v>39731</v>
      </c>
      <c r="M581" s="453" t="s">
        <v>2544</v>
      </c>
      <c r="N581" s="457" t="s">
        <v>32</v>
      </c>
      <c r="O581" s="460">
        <v>2263.0300000000002</v>
      </c>
      <c r="P581" s="460">
        <v>0</v>
      </c>
    </row>
    <row r="582" spans="2:16" ht="15.75" customHeight="1">
      <c r="B582" s="453" t="s">
        <v>2522</v>
      </c>
      <c r="C582" s="454" t="s">
        <v>2523</v>
      </c>
      <c r="D582" s="455" t="s">
        <v>2524</v>
      </c>
      <c r="E582" s="456" t="s">
        <v>2525</v>
      </c>
      <c r="F582" s="453" t="s">
        <v>2510</v>
      </c>
      <c r="G582" s="453" t="s">
        <v>2545</v>
      </c>
      <c r="H582" s="454" t="s">
        <v>2546</v>
      </c>
      <c r="I582" s="454" t="s">
        <v>2529</v>
      </c>
      <c r="J582" s="453" t="s">
        <v>2510</v>
      </c>
      <c r="K582" s="453">
        <v>215.4</v>
      </c>
      <c r="L582" s="459">
        <v>44221</v>
      </c>
      <c r="M582" s="459">
        <v>46046</v>
      </c>
      <c r="N582" s="457" t="s">
        <v>32</v>
      </c>
      <c r="O582" s="460">
        <v>102.45</v>
      </c>
      <c r="P582" s="460">
        <v>0</v>
      </c>
    </row>
    <row r="583" spans="2:16" ht="15.75" customHeight="1">
      <c r="B583" s="453" t="s">
        <v>2522</v>
      </c>
      <c r="C583" s="454" t="s">
        <v>2523</v>
      </c>
      <c r="D583" s="455" t="s">
        <v>2524</v>
      </c>
      <c r="E583" s="456" t="s">
        <v>2525</v>
      </c>
      <c r="F583" s="453" t="s">
        <v>2547</v>
      </c>
      <c r="G583" s="453" t="s">
        <v>2548</v>
      </c>
      <c r="H583" s="454" t="s">
        <v>2529</v>
      </c>
      <c r="I583" s="454" t="s">
        <v>2529</v>
      </c>
      <c r="J583" s="453" t="s">
        <v>2547</v>
      </c>
      <c r="K583" s="453">
        <v>17</v>
      </c>
      <c r="L583" s="461">
        <v>44193</v>
      </c>
      <c r="M583" s="461">
        <v>46018</v>
      </c>
      <c r="N583" s="457" t="s">
        <v>32</v>
      </c>
      <c r="O583" s="460">
        <v>198.63</v>
      </c>
      <c r="P583" s="460">
        <v>0</v>
      </c>
    </row>
    <row r="584" spans="2:16" ht="15.75" customHeight="1">
      <c r="B584" s="453" t="s">
        <v>2522</v>
      </c>
      <c r="C584" s="454" t="s">
        <v>2523</v>
      </c>
      <c r="D584" s="455" t="s">
        <v>2524</v>
      </c>
      <c r="E584" s="456" t="s">
        <v>2525</v>
      </c>
      <c r="F584" s="453" t="s">
        <v>2549</v>
      </c>
      <c r="G584" s="453" t="s">
        <v>1034</v>
      </c>
      <c r="H584" s="454" t="s">
        <v>2550</v>
      </c>
      <c r="I584" s="454" t="s">
        <v>2529</v>
      </c>
      <c r="J584" s="453" t="s">
        <v>2549</v>
      </c>
      <c r="K584" s="453">
        <v>18</v>
      </c>
      <c r="L584" s="459">
        <v>42640</v>
      </c>
      <c r="M584" s="459">
        <v>45924</v>
      </c>
      <c r="N584" s="457" t="s">
        <v>32</v>
      </c>
      <c r="O584" s="460">
        <v>56.82</v>
      </c>
      <c r="P584" s="460">
        <v>0</v>
      </c>
    </row>
    <row r="585" spans="2:16" ht="15.75" customHeight="1">
      <c r="B585" s="453" t="s">
        <v>2522</v>
      </c>
      <c r="C585" s="454" t="s">
        <v>2523</v>
      </c>
      <c r="D585" s="455" t="s">
        <v>2524</v>
      </c>
      <c r="E585" s="456" t="s">
        <v>2525</v>
      </c>
      <c r="F585" s="453" t="s">
        <v>2551</v>
      </c>
      <c r="G585" s="453" t="s">
        <v>2552</v>
      </c>
      <c r="H585" s="454" t="s">
        <v>2553</v>
      </c>
      <c r="I585" s="454" t="s">
        <v>2529</v>
      </c>
      <c r="J585" s="453" t="s">
        <v>2551</v>
      </c>
      <c r="K585" s="453">
        <v>6</v>
      </c>
      <c r="L585" s="461">
        <v>43091</v>
      </c>
      <c r="M585" s="453" t="s">
        <v>2544</v>
      </c>
      <c r="N585" s="457" t="s">
        <v>32</v>
      </c>
      <c r="O585" s="460">
        <v>172.25</v>
      </c>
      <c r="P585" s="460">
        <v>0</v>
      </c>
    </row>
    <row r="586" spans="2:16" ht="15.75" customHeight="1">
      <c r="B586" s="453" t="s">
        <v>2522</v>
      </c>
      <c r="C586" s="454" t="s">
        <v>2523</v>
      </c>
      <c r="D586" s="455" t="s">
        <v>2524</v>
      </c>
      <c r="E586" s="456" t="s">
        <v>2525</v>
      </c>
      <c r="F586" s="454" t="s">
        <v>2554</v>
      </c>
      <c r="G586" s="453" t="s">
        <v>2555</v>
      </c>
      <c r="H586" s="454" t="s">
        <v>2556</v>
      </c>
      <c r="I586" s="454" t="s">
        <v>2529</v>
      </c>
      <c r="J586" s="454" t="s">
        <v>2554</v>
      </c>
      <c r="K586" s="453">
        <v>2</v>
      </c>
      <c r="L586" s="459">
        <v>44390</v>
      </c>
      <c r="M586" s="459">
        <v>46215</v>
      </c>
      <c r="N586" s="457" t="s">
        <v>32</v>
      </c>
      <c r="O586" s="460">
        <v>1.61</v>
      </c>
      <c r="P586" s="460">
        <v>0</v>
      </c>
    </row>
    <row r="587" spans="2:16" ht="15.75" customHeight="1">
      <c r="B587" s="453" t="s">
        <v>2522</v>
      </c>
      <c r="C587" s="454" t="s">
        <v>2523</v>
      </c>
      <c r="D587" s="455" t="s">
        <v>2524</v>
      </c>
      <c r="E587" s="456" t="s">
        <v>2525</v>
      </c>
      <c r="F587" s="454" t="s">
        <v>2557</v>
      </c>
      <c r="G587" s="453" t="s">
        <v>2555</v>
      </c>
      <c r="H587" s="454" t="s">
        <v>2556</v>
      </c>
      <c r="I587" s="454" t="s">
        <v>2529</v>
      </c>
      <c r="J587" s="454" t="s">
        <v>2557</v>
      </c>
      <c r="K587" s="453">
        <v>2</v>
      </c>
      <c r="L587" s="461">
        <v>40116</v>
      </c>
      <c r="M587" s="459">
        <v>46198</v>
      </c>
      <c r="N587" s="457" t="s">
        <v>32</v>
      </c>
      <c r="O587" s="462">
        <v>162.91999999999999</v>
      </c>
      <c r="P587" s="460">
        <v>0</v>
      </c>
    </row>
    <row r="588" spans="2:16" ht="15.75" customHeight="1">
      <c r="B588" s="453" t="s">
        <v>2522</v>
      </c>
      <c r="C588" s="454" t="s">
        <v>2523</v>
      </c>
      <c r="D588" s="455" t="s">
        <v>2524</v>
      </c>
      <c r="E588" s="456" t="s">
        <v>2525</v>
      </c>
      <c r="F588" s="453" t="s">
        <v>2558</v>
      </c>
      <c r="G588" s="453" t="s">
        <v>483</v>
      </c>
      <c r="H588" s="454" t="s">
        <v>2559</v>
      </c>
      <c r="I588" s="454" t="s">
        <v>2529</v>
      </c>
      <c r="J588" s="453" t="s">
        <v>2558</v>
      </c>
      <c r="K588" s="453">
        <v>54.4</v>
      </c>
      <c r="L588" s="461">
        <v>42353</v>
      </c>
      <c r="M588" s="461">
        <v>46367</v>
      </c>
      <c r="N588" s="457" t="s">
        <v>32</v>
      </c>
      <c r="O588" s="462">
        <v>4145</v>
      </c>
      <c r="P588" s="460">
        <v>0</v>
      </c>
    </row>
    <row r="589" spans="2:16" ht="15.75" customHeight="1">
      <c r="B589" s="453" t="s">
        <v>2522</v>
      </c>
      <c r="C589" s="454" t="s">
        <v>2523</v>
      </c>
      <c r="D589" s="455" t="s">
        <v>2524</v>
      </c>
      <c r="E589" s="456" t="s">
        <v>2525</v>
      </c>
      <c r="F589" s="453" t="s">
        <v>2560</v>
      </c>
      <c r="G589" s="453" t="s">
        <v>2561</v>
      </c>
      <c r="H589" s="454" t="s">
        <v>2562</v>
      </c>
      <c r="I589" s="454" t="s">
        <v>2529</v>
      </c>
      <c r="J589" s="453" t="s">
        <v>2560</v>
      </c>
      <c r="K589" s="453">
        <v>6</v>
      </c>
      <c r="L589" s="459">
        <v>42115</v>
      </c>
      <c r="M589" s="459">
        <v>46128</v>
      </c>
      <c r="N589" s="457" t="s">
        <v>32</v>
      </c>
      <c r="O589" s="462">
        <v>45.08</v>
      </c>
      <c r="P589" s="460">
        <v>0</v>
      </c>
    </row>
    <row r="590" spans="2:16" ht="15.75" customHeight="1">
      <c r="B590" s="453" t="s">
        <v>2522</v>
      </c>
      <c r="C590" s="454" t="s">
        <v>2523</v>
      </c>
      <c r="D590" s="455" t="s">
        <v>2524</v>
      </c>
      <c r="E590" s="456" t="s">
        <v>2525</v>
      </c>
      <c r="F590" s="453" t="s">
        <v>2563</v>
      </c>
      <c r="G590" s="453" t="s">
        <v>2564</v>
      </c>
      <c r="H590" s="454" t="s">
        <v>2565</v>
      </c>
      <c r="I590" s="454" t="s">
        <v>2529</v>
      </c>
      <c r="J590" s="453" t="s">
        <v>2563</v>
      </c>
      <c r="K590" s="453">
        <v>2</v>
      </c>
      <c r="L590" s="459">
        <v>44348</v>
      </c>
      <c r="M590" s="459">
        <v>46173</v>
      </c>
      <c r="N590" s="457" t="s">
        <v>32</v>
      </c>
      <c r="O590" s="462">
        <v>40.98</v>
      </c>
      <c r="P590" s="460">
        <v>0</v>
      </c>
    </row>
    <row r="591" spans="2:16" ht="15.75" customHeight="1">
      <c r="B591" s="453" t="s">
        <v>2522</v>
      </c>
      <c r="C591" s="454" t="s">
        <v>2523</v>
      </c>
      <c r="D591" s="455" t="s">
        <v>2524</v>
      </c>
      <c r="E591" s="456" t="s">
        <v>2525</v>
      </c>
      <c r="F591" s="453" t="s">
        <v>2566</v>
      </c>
      <c r="G591" s="453" t="s">
        <v>2567</v>
      </c>
      <c r="H591" s="454" t="s">
        <v>2568</v>
      </c>
      <c r="I591" s="454" t="s">
        <v>2529</v>
      </c>
      <c r="J591" s="453" t="s">
        <v>2566</v>
      </c>
      <c r="K591" s="453">
        <v>6</v>
      </c>
      <c r="L591" s="459">
        <v>42115</v>
      </c>
      <c r="M591" s="459">
        <v>46128</v>
      </c>
      <c r="N591" s="457" t="s">
        <v>32</v>
      </c>
      <c r="O591" s="462">
        <v>107.06</v>
      </c>
      <c r="P591" s="460">
        <v>0</v>
      </c>
    </row>
    <row r="592" spans="2:16" ht="15.75" customHeight="1">
      <c r="B592" s="453" t="s">
        <v>2522</v>
      </c>
      <c r="C592" s="454" t="s">
        <v>2523</v>
      </c>
      <c r="D592" s="455" t="s">
        <v>2524</v>
      </c>
      <c r="E592" s="456" t="s">
        <v>2525</v>
      </c>
      <c r="F592" s="453" t="s">
        <v>2569</v>
      </c>
      <c r="G592" s="453" t="s">
        <v>2570</v>
      </c>
      <c r="H592" s="454" t="s">
        <v>2571</v>
      </c>
      <c r="I592" s="454" t="s">
        <v>2529</v>
      </c>
      <c r="J592" s="453" t="s">
        <v>2569</v>
      </c>
      <c r="K592" s="453">
        <v>93.4</v>
      </c>
      <c r="L592" s="459">
        <v>45047</v>
      </c>
      <c r="M592" s="453" t="s">
        <v>1256</v>
      </c>
      <c r="N592" s="457" t="s">
        <v>32</v>
      </c>
      <c r="O592" s="462">
        <v>220.71</v>
      </c>
      <c r="P592" s="460">
        <v>0</v>
      </c>
    </row>
    <row r="593" spans="1:42" ht="57" customHeight="1">
      <c r="B593" s="257" t="s">
        <v>2572</v>
      </c>
      <c r="C593" s="412" t="s">
        <v>2573</v>
      </c>
      <c r="D593" s="463" t="s">
        <v>2574</v>
      </c>
      <c r="E593" s="228" t="s">
        <v>2575</v>
      </c>
      <c r="F593" s="65" t="s">
        <v>2576</v>
      </c>
      <c r="G593" s="60"/>
      <c r="H593" s="60"/>
      <c r="I593" s="60"/>
      <c r="J593" s="60"/>
      <c r="K593" s="60"/>
      <c r="L593" s="60"/>
      <c r="M593" s="60"/>
      <c r="N593" s="60"/>
      <c r="O593" s="60"/>
      <c r="P593" s="60"/>
    </row>
    <row r="594" spans="1:42" ht="15.75" customHeight="1">
      <c r="B594" s="65" t="s">
        <v>2577</v>
      </c>
      <c r="C594" s="65" t="s">
        <v>2578</v>
      </c>
      <c r="D594" s="228">
        <v>965519998</v>
      </c>
      <c r="E594" s="464" t="s">
        <v>2579</v>
      </c>
      <c r="F594" s="59" t="s">
        <v>20</v>
      </c>
      <c r="G594" s="59" t="s">
        <v>20</v>
      </c>
      <c r="H594" s="59" t="s">
        <v>20</v>
      </c>
      <c r="I594" s="59" t="s">
        <v>20</v>
      </c>
      <c r="J594" s="59" t="s">
        <v>20</v>
      </c>
      <c r="K594" s="59" t="s">
        <v>20</v>
      </c>
      <c r="L594" s="59" t="s">
        <v>20</v>
      </c>
      <c r="M594" s="59" t="s">
        <v>20</v>
      </c>
      <c r="N594" s="59" t="s">
        <v>20</v>
      </c>
      <c r="O594" s="59" t="s">
        <v>20</v>
      </c>
      <c r="P594" s="59" t="s">
        <v>20</v>
      </c>
    </row>
    <row r="595" spans="1:42" ht="45.75" customHeight="1">
      <c r="B595" s="65" t="s">
        <v>2580</v>
      </c>
      <c r="C595" s="65" t="s">
        <v>2581</v>
      </c>
      <c r="D595" s="463" t="s">
        <v>2582</v>
      </c>
      <c r="E595" s="464" t="s">
        <v>2583</v>
      </c>
      <c r="F595" s="1" t="s">
        <v>101</v>
      </c>
      <c r="G595" s="59" t="s">
        <v>2409</v>
      </c>
      <c r="H595" s="41" t="s">
        <v>2584</v>
      </c>
      <c r="I595" s="41" t="s">
        <v>2585</v>
      </c>
      <c r="J595" s="59" t="s">
        <v>2586</v>
      </c>
      <c r="K595" s="59">
        <v>19.7</v>
      </c>
      <c r="L595" s="216">
        <v>44212</v>
      </c>
      <c r="M595" s="216">
        <v>45673</v>
      </c>
      <c r="N595" s="59" t="s">
        <v>32</v>
      </c>
      <c r="O595" s="59">
        <v>412.27</v>
      </c>
      <c r="P595" s="59" t="s">
        <v>2587</v>
      </c>
    </row>
    <row r="596" spans="1:42" ht="45.75" customHeight="1">
      <c r="A596" s="60"/>
      <c r="B596" s="65" t="s">
        <v>2580</v>
      </c>
      <c r="C596" s="65" t="s">
        <v>2581</v>
      </c>
      <c r="D596" s="463" t="s">
        <v>2582</v>
      </c>
      <c r="E596" s="464" t="s">
        <v>2583</v>
      </c>
      <c r="F596" s="1" t="s">
        <v>101</v>
      </c>
      <c r="G596" s="59" t="s">
        <v>2588</v>
      </c>
      <c r="H596" s="41" t="s">
        <v>2589</v>
      </c>
      <c r="I596" s="41" t="s">
        <v>2585</v>
      </c>
      <c r="J596" s="59" t="s">
        <v>2590</v>
      </c>
      <c r="K596" s="59">
        <v>121.75</v>
      </c>
      <c r="L596" s="216">
        <v>44270</v>
      </c>
      <c r="M596" s="215">
        <v>46007</v>
      </c>
      <c r="N596" s="59" t="s">
        <v>32</v>
      </c>
      <c r="O596" s="59">
        <v>1273.1099999999999</v>
      </c>
      <c r="P596" s="59" t="s">
        <v>2587</v>
      </c>
    </row>
    <row r="597" spans="1:42" ht="45.75" customHeight="1">
      <c r="A597" s="60"/>
      <c r="B597" s="65" t="s">
        <v>2580</v>
      </c>
      <c r="C597" s="65" t="s">
        <v>2581</v>
      </c>
      <c r="D597" s="463" t="s">
        <v>2582</v>
      </c>
      <c r="E597" s="464" t="s">
        <v>2583</v>
      </c>
      <c r="F597" s="1" t="s">
        <v>101</v>
      </c>
      <c r="G597" s="59" t="s">
        <v>2588</v>
      </c>
      <c r="H597" s="41" t="s">
        <v>2589</v>
      </c>
      <c r="I597" s="41" t="s">
        <v>2585</v>
      </c>
      <c r="J597" s="59" t="s">
        <v>2590</v>
      </c>
      <c r="K597" s="59">
        <v>125.3</v>
      </c>
      <c r="L597" s="216">
        <v>45250</v>
      </c>
      <c r="M597" s="216">
        <v>47077</v>
      </c>
      <c r="N597" s="59" t="s">
        <v>32</v>
      </c>
      <c r="O597" s="59">
        <v>1855.74</v>
      </c>
      <c r="P597" s="59" t="s">
        <v>2587</v>
      </c>
    </row>
    <row r="598" spans="1:42" ht="45.75" customHeight="1">
      <c r="B598" s="65" t="s">
        <v>2580</v>
      </c>
      <c r="C598" s="65" t="s">
        <v>2581</v>
      </c>
      <c r="D598" s="463" t="s">
        <v>2582</v>
      </c>
      <c r="E598" s="464" t="s">
        <v>2583</v>
      </c>
      <c r="F598" s="1" t="s">
        <v>101</v>
      </c>
      <c r="G598" s="59" t="s">
        <v>2591</v>
      </c>
      <c r="H598" s="41" t="s">
        <v>2592</v>
      </c>
      <c r="I598" s="41" t="s">
        <v>2585</v>
      </c>
      <c r="J598" s="59" t="s">
        <v>2593</v>
      </c>
      <c r="K598" s="59">
        <v>52.7</v>
      </c>
      <c r="L598" s="216">
        <v>44103</v>
      </c>
      <c r="M598" s="216">
        <v>45929</v>
      </c>
      <c r="N598" s="59" t="s">
        <v>32</v>
      </c>
      <c r="O598" s="59">
        <v>1240.8399999999999</v>
      </c>
      <c r="P598" s="59" t="s">
        <v>2587</v>
      </c>
    </row>
    <row r="599" spans="1:42" ht="15.75" customHeight="1">
      <c r="B599" s="41" t="s">
        <v>2594</v>
      </c>
      <c r="C599" s="41" t="s">
        <v>2595</v>
      </c>
      <c r="D599" s="44">
        <v>569380811</v>
      </c>
      <c r="E599" s="44" t="s">
        <v>2596</v>
      </c>
      <c r="F599" s="41" t="s">
        <v>2597</v>
      </c>
    </row>
    <row r="600" spans="1:42" ht="45.75" customHeight="1">
      <c r="A600" s="140"/>
      <c r="B600" s="41" t="s">
        <v>2598</v>
      </c>
      <c r="C600" s="41" t="s">
        <v>2599</v>
      </c>
      <c r="D600" s="41">
        <v>966792449</v>
      </c>
      <c r="E600" s="326" t="s">
        <v>2600</v>
      </c>
      <c r="F600" s="41" t="s">
        <v>101</v>
      </c>
      <c r="G600" s="41" t="s">
        <v>135</v>
      </c>
      <c r="H600" s="41" t="s">
        <v>2601</v>
      </c>
      <c r="I600" s="41" t="s">
        <v>2599</v>
      </c>
      <c r="J600" s="41" t="s">
        <v>2602</v>
      </c>
      <c r="K600" s="41">
        <v>191.13</v>
      </c>
      <c r="L600" s="465">
        <v>38565</v>
      </c>
      <c r="M600" s="465">
        <v>45504</v>
      </c>
      <c r="N600" s="41" t="s">
        <v>32</v>
      </c>
      <c r="O600" s="41">
        <v>1741.79</v>
      </c>
      <c r="P600" s="41" t="s">
        <v>2587</v>
      </c>
      <c r="Q600" s="140"/>
      <c r="R600" s="140"/>
      <c r="S600" s="140"/>
      <c r="T600" s="140"/>
      <c r="U600" s="140"/>
      <c r="V600" s="140"/>
      <c r="W600" s="140"/>
      <c r="X600" s="140"/>
      <c r="Y600" s="140"/>
      <c r="Z600" s="140"/>
      <c r="AA600" s="140"/>
      <c r="AB600" s="140"/>
      <c r="AC600" s="140"/>
      <c r="AD600" s="140"/>
      <c r="AE600" s="140"/>
      <c r="AF600" s="140"/>
      <c r="AG600" s="140"/>
      <c r="AH600" s="140"/>
      <c r="AI600" s="140"/>
      <c r="AJ600" s="140"/>
      <c r="AK600" s="140"/>
      <c r="AL600" s="140"/>
      <c r="AM600" s="140"/>
      <c r="AN600" s="140"/>
      <c r="AO600" s="140"/>
      <c r="AP600" s="140"/>
    </row>
    <row r="601" spans="1:42" ht="15.75" customHeight="1">
      <c r="B601" s="466"/>
    </row>
    <row r="602" spans="1:42" ht="15.75" customHeight="1"/>
    <row r="603" spans="1:42" ht="15.75" customHeight="1">
      <c r="B603" s="149" t="s">
        <v>2603</v>
      </c>
      <c r="C603" s="149" t="s">
        <v>2604</v>
      </c>
      <c r="D603" s="415" t="s">
        <v>2605</v>
      </c>
      <c r="E603" s="415" t="s">
        <v>2606</v>
      </c>
      <c r="F603" s="149" t="s">
        <v>147</v>
      </c>
      <c r="G603" s="149" t="s">
        <v>2607</v>
      </c>
      <c r="H603" s="149" t="s">
        <v>2608</v>
      </c>
      <c r="I603" s="467" t="s">
        <v>2609</v>
      </c>
      <c r="J603" s="467" t="s">
        <v>2610</v>
      </c>
      <c r="K603" s="148">
        <v>561.20000000000005</v>
      </c>
      <c r="L603" s="467" t="s">
        <v>2611</v>
      </c>
      <c r="M603" s="149" t="s">
        <v>2612</v>
      </c>
      <c r="N603" s="148" t="s">
        <v>2613</v>
      </c>
      <c r="O603" s="148">
        <v>1</v>
      </c>
      <c r="P603" s="148" t="s">
        <v>20</v>
      </c>
    </row>
    <row r="604" spans="1:42" ht="15.75" customHeight="1">
      <c r="B604" s="149" t="s">
        <v>2603</v>
      </c>
      <c r="C604" s="149" t="s">
        <v>2604</v>
      </c>
      <c r="D604" s="415" t="s">
        <v>2614</v>
      </c>
      <c r="E604" s="415" t="s">
        <v>2606</v>
      </c>
      <c r="F604" s="149" t="s">
        <v>147</v>
      </c>
      <c r="G604" s="149" t="s">
        <v>2615</v>
      </c>
      <c r="H604" s="467" t="s">
        <v>2616</v>
      </c>
      <c r="I604" s="415" t="s">
        <v>2617</v>
      </c>
      <c r="J604" s="149" t="s">
        <v>2618</v>
      </c>
      <c r="K604" s="148">
        <v>56</v>
      </c>
      <c r="L604" s="468">
        <v>45299</v>
      </c>
      <c r="M604" s="41" t="s">
        <v>2619</v>
      </c>
      <c r="N604" s="148" t="s">
        <v>32</v>
      </c>
      <c r="O604" s="148">
        <v>748.78</v>
      </c>
      <c r="P604" s="148" t="s">
        <v>20</v>
      </c>
    </row>
    <row r="605" spans="1:42" ht="15.75" customHeight="1">
      <c r="B605" s="67" t="s">
        <v>2620</v>
      </c>
      <c r="C605" s="41" t="s">
        <v>2621</v>
      </c>
      <c r="D605" s="1" t="s">
        <v>2622</v>
      </c>
      <c r="E605" s="1" t="s">
        <v>2623</v>
      </c>
      <c r="F605" s="1" t="s">
        <v>101</v>
      </c>
      <c r="G605" s="1" t="s">
        <v>2624</v>
      </c>
      <c r="H605" s="41" t="s">
        <v>2625</v>
      </c>
      <c r="I605" s="41" t="s">
        <v>2626</v>
      </c>
      <c r="J605" s="41" t="s">
        <v>2627</v>
      </c>
      <c r="K605" s="44">
        <v>114.6</v>
      </c>
      <c r="L605" s="69">
        <v>44601</v>
      </c>
      <c r="M605" s="69">
        <v>46416</v>
      </c>
      <c r="N605" s="44" t="s">
        <v>2325</v>
      </c>
      <c r="O605" s="44">
        <v>770.87</v>
      </c>
      <c r="P605" s="44">
        <v>0</v>
      </c>
    </row>
    <row r="606" spans="1:42" ht="15.75" customHeight="1">
      <c r="B606" s="41"/>
      <c r="C606" s="41"/>
      <c r="D606" s="1" t="s">
        <v>2622</v>
      </c>
      <c r="E606" s="1" t="s">
        <v>2623</v>
      </c>
      <c r="F606" s="1" t="s">
        <v>101</v>
      </c>
      <c r="G606" s="1" t="s">
        <v>2628</v>
      </c>
      <c r="H606" s="41" t="s">
        <v>2629</v>
      </c>
      <c r="I606" s="41" t="s">
        <v>2630</v>
      </c>
      <c r="J606" s="1" t="s">
        <v>2631</v>
      </c>
      <c r="K606" s="44">
        <v>52.8</v>
      </c>
      <c r="L606" s="69">
        <v>44656</v>
      </c>
      <c r="M606" s="69">
        <v>46427</v>
      </c>
      <c r="N606" s="44" t="s">
        <v>2325</v>
      </c>
      <c r="O606" s="44">
        <v>485.81</v>
      </c>
      <c r="P606" s="44">
        <v>0</v>
      </c>
    </row>
    <row r="607" spans="1:42" ht="39.75" customHeight="1">
      <c r="B607" s="469"/>
      <c r="D607" s="1" t="s">
        <v>2622</v>
      </c>
      <c r="E607" s="1" t="s">
        <v>2623</v>
      </c>
      <c r="F607" s="470" t="s">
        <v>101</v>
      </c>
      <c r="G607" s="42" t="s">
        <v>2632</v>
      </c>
      <c r="H607" s="43" t="s">
        <v>2633</v>
      </c>
      <c r="I607" s="43" t="s">
        <v>2634</v>
      </c>
      <c r="J607" s="43" t="s">
        <v>2635</v>
      </c>
      <c r="K607" s="471">
        <v>15</v>
      </c>
      <c r="L607" s="472">
        <v>45398</v>
      </c>
      <c r="M607" s="473">
        <v>47224</v>
      </c>
      <c r="N607" s="471" t="s">
        <v>32</v>
      </c>
      <c r="O607" s="471">
        <v>2542.19</v>
      </c>
      <c r="P607" s="471">
        <v>0</v>
      </c>
    </row>
    <row r="608" spans="1:42" ht="39.75" customHeight="1">
      <c r="B608" s="41"/>
      <c r="C608" s="41"/>
      <c r="D608" s="42" t="s">
        <v>2622</v>
      </c>
      <c r="E608" s="42" t="s">
        <v>2623</v>
      </c>
      <c r="F608" s="470" t="s">
        <v>101</v>
      </c>
      <c r="G608" s="42" t="s">
        <v>102</v>
      </c>
      <c r="H608" s="43" t="s">
        <v>103</v>
      </c>
      <c r="I608" s="43" t="s">
        <v>2630</v>
      </c>
      <c r="J608" s="43" t="s">
        <v>2636</v>
      </c>
      <c r="K608" s="471">
        <v>10.5</v>
      </c>
      <c r="L608" s="474">
        <v>44179</v>
      </c>
      <c r="M608" s="474">
        <v>46004</v>
      </c>
      <c r="N608" s="471" t="s">
        <v>2325</v>
      </c>
      <c r="O608" s="471">
        <v>597.79999999999995</v>
      </c>
      <c r="P608" s="471">
        <v>0</v>
      </c>
    </row>
    <row r="609" spans="1:42" ht="15.75" customHeight="1">
      <c r="A609" s="475"/>
      <c r="B609" s="476" t="s">
        <v>97</v>
      </c>
      <c r="C609" s="476" t="s">
        <v>98</v>
      </c>
      <c r="D609" s="477" t="s">
        <v>2637</v>
      </c>
      <c r="E609" s="477" t="s">
        <v>100</v>
      </c>
      <c r="F609" s="477" t="s">
        <v>101</v>
      </c>
      <c r="G609" s="477" t="s">
        <v>2638</v>
      </c>
      <c r="H609" s="477" t="s">
        <v>2639</v>
      </c>
      <c r="I609" s="477" t="s">
        <v>2640</v>
      </c>
      <c r="J609" s="477" t="s">
        <v>2641</v>
      </c>
      <c r="K609" s="477">
        <v>3</v>
      </c>
      <c r="L609" s="478">
        <v>42430</v>
      </c>
      <c r="M609" s="475"/>
      <c r="N609" s="477" t="s">
        <v>32</v>
      </c>
      <c r="O609" s="477">
        <v>408.37</v>
      </c>
      <c r="P609" s="477">
        <v>0</v>
      </c>
      <c r="Q609" s="475"/>
      <c r="R609" s="475"/>
      <c r="S609" s="475"/>
      <c r="T609" s="475"/>
      <c r="U609" s="475"/>
      <c r="V609" s="475"/>
      <c r="W609" s="475"/>
      <c r="X609" s="475"/>
      <c r="Y609" s="475"/>
      <c r="Z609" s="475"/>
      <c r="AA609" s="475"/>
      <c r="AB609" s="475"/>
      <c r="AC609" s="475"/>
      <c r="AD609" s="475"/>
      <c r="AE609" s="475"/>
      <c r="AF609" s="475"/>
      <c r="AG609" s="475"/>
      <c r="AH609" s="475"/>
      <c r="AI609" s="475"/>
      <c r="AJ609" s="475"/>
      <c r="AK609" s="475"/>
      <c r="AL609" s="475"/>
      <c r="AM609" s="475"/>
      <c r="AN609" s="475"/>
      <c r="AO609" s="475"/>
      <c r="AP609" s="475"/>
    </row>
    <row r="610" spans="1:42" ht="15.75" customHeight="1">
      <c r="A610" s="475"/>
      <c r="B610" s="476" t="s">
        <v>97</v>
      </c>
      <c r="C610" s="476" t="s">
        <v>98</v>
      </c>
      <c r="D610" s="477" t="s">
        <v>2637</v>
      </c>
      <c r="E610" s="477" t="s">
        <v>100</v>
      </c>
      <c r="F610" s="477" t="s">
        <v>101</v>
      </c>
      <c r="G610" s="477" t="s">
        <v>102</v>
      </c>
      <c r="H610" s="43" t="s">
        <v>103</v>
      </c>
      <c r="I610" s="477" t="s">
        <v>2642</v>
      </c>
      <c r="J610" s="475"/>
      <c r="K610" s="475"/>
      <c r="L610" s="475"/>
      <c r="M610" s="475"/>
      <c r="N610" s="475"/>
      <c r="O610" s="475"/>
      <c r="P610" s="475"/>
      <c r="Q610" s="475"/>
      <c r="R610" s="475"/>
      <c r="S610" s="475"/>
      <c r="T610" s="475"/>
      <c r="U610" s="475"/>
      <c r="V610" s="475"/>
      <c r="W610" s="475"/>
      <c r="X610" s="475"/>
      <c r="Y610" s="475"/>
      <c r="Z610" s="475"/>
      <c r="AA610" s="475"/>
      <c r="AB610" s="475"/>
      <c r="AC610" s="475"/>
      <c r="AD610" s="475"/>
      <c r="AE610" s="475"/>
      <c r="AF610" s="475"/>
      <c r="AG610" s="475"/>
      <c r="AH610" s="475"/>
      <c r="AI610" s="475"/>
      <c r="AJ610" s="475"/>
      <c r="AK610" s="475"/>
      <c r="AL610" s="475"/>
      <c r="AM610" s="475"/>
      <c r="AN610" s="475"/>
      <c r="AO610" s="475"/>
      <c r="AP610" s="475"/>
    </row>
    <row r="611" spans="1:42" ht="15.75" customHeight="1">
      <c r="A611" s="475"/>
      <c r="B611" s="476" t="s">
        <v>97</v>
      </c>
      <c r="C611" s="476" t="s">
        <v>98</v>
      </c>
      <c r="D611" s="477" t="s">
        <v>2637</v>
      </c>
      <c r="E611" s="475"/>
      <c r="F611" s="477" t="s">
        <v>101</v>
      </c>
      <c r="G611" s="475"/>
      <c r="H611" s="475"/>
      <c r="I611" s="475"/>
      <c r="J611" s="475"/>
      <c r="K611" s="475"/>
      <c r="L611" s="475"/>
      <c r="M611" s="475"/>
      <c r="N611" s="475"/>
      <c r="O611" s="475"/>
      <c r="P611" s="475"/>
      <c r="Q611" s="475"/>
      <c r="R611" s="475"/>
      <c r="S611" s="475"/>
      <c r="T611" s="475"/>
      <c r="U611" s="475"/>
      <c r="V611" s="475"/>
      <c r="W611" s="475"/>
      <c r="X611" s="475"/>
      <c r="Y611" s="475"/>
      <c r="Z611" s="475"/>
      <c r="AA611" s="475"/>
      <c r="AB611" s="475"/>
      <c r="AC611" s="475"/>
      <c r="AD611" s="475"/>
      <c r="AE611" s="475"/>
      <c r="AF611" s="475"/>
      <c r="AG611" s="475"/>
      <c r="AH611" s="475"/>
      <c r="AI611" s="475"/>
      <c r="AJ611" s="475"/>
      <c r="AK611" s="475"/>
      <c r="AL611" s="475"/>
      <c r="AM611" s="475"/>
      <c r="AN611" s="475"/>
      <c r="AO611" s="475"/>
      <c r="AP611" s="475"/>
    </row>
    <row r="612" spans="1:42" ht="15.75" customHeight="1">
      <c r="A612" s="475"/>
      <c r="B612" s="476" t="s">
        <v>97</v>
      </c>
      <c r="C612" s="476" t="s">
        <v>98</v>
      </c>
      <c r="D612" s="477" t="s">
        <v>2637</v>
      </c>
      <c r="E612" s="475"/>
      <c r="F612" s="477" t="s">
        <v>101</v>
      </c>
      <c r="G612" s="475"/>
      <c r="H612" s="475"/>
      <c r="I612" s="475"/>
      <c r="J612" s="475"/>
      <c r="K612" s="475"/>
      <c r="L612" s="475"/>
      <c r="M612" s="475"/>
      <c r="N612" s="475"/>
      <c r="O612" s="475"/>
      <c r="P612" s="475"/>
      <c r="Q612" s="475"/>
      <c r="R612" s="475"/>
      <c r="S612" s="475"/>
      <c r="T612" s="475"/>
      <c r="U612" s="475"/>
      <c r="V612" s="475"/>
      <c r="W612" s="475"/>
      <c r="X612" s="475"/>
      <c r="Y612" s="475"/>
      <c r="Z612" s="475"/>
      <c r="AA612" s="475"/>
      <c r="AB612" s="475"/>
      <c r="AC612" s="475"/>
      <c r="AD612" s="475"/>
      <c r="AE612" s="475"/>
      <c r="AF612" s="475"/>
      <c r="AG612" s="475"/>
      <c r="AH612" s="475"/>
      <c r="AI612" s="475"/>
      <c r="AJ612" s="475"/>
      <c r="AK612" s="475"/>
      <c r="AL612" s="475"/>
      <c r="AM612" s="475"/>
      <c r="AN612" s="475"/>
      <c r="AO612" s="475"/>
      <c r="AP612" s="475"/>
    </row>
    <row r="613" spans="1:42" ht="15.75" customHeight="1">
      <c r="A613" s="475"/>
      <c r="B613" s="476" t="s">
        <v>97</v>
      </c>
      <c r="C613" s="476" t="s">
        <v>98</v>
      </c>
      <c r="D613" s="477" t="s">
        <v>2637</v>
      </c>
      <c r="E613" s="475"/>
      <c r="F613" s="477" t="s">
        <v>101</v>
      </c>
      <c r="G613" s="475"/>
      <c r="H613" s="475"/>
      <c r="I613" s="475"/>
      <c r="J613" s="475"/>
      <c r="K613" s="475"/>
      <c r="L613" s="475"/>
      <c r="M613" s="475"/>
      <c r="N613" s="475"/>
      <c r="O613" s="475"/>
      <c r="P613" s="475"/>
      <c r="Q613" s="475"/>
      <c r="R613" s="475"/>
      <c r="S613" s="475"/>
      <c r="T613" s="475"/>
      <c r="U613" s="475"/>
      <c r="V613" s="475"/>
      <c r="W613" s="475"/>
      <c r="X613" s="475"/>
      <c r="Y613" s="475"/>
      <c r="Z613" s="475"/>
      <c r="AA613" s="475"/>
      <c r="AB613" s="475"/>
      <c r="AC613" s="475"/>
      <c r="AD613" s="475"/>
      <c r="AE613" s="475"/>
      <c r="AF613" s="475"/>
      <c r="AG613" s="475"/>
      <c r="AH613" s="475"/>
      <c r="AI613" s="475"/>
      <c r="AJ613" s="475"/>
      <c r="AK613" s="475"/>
      <c r="AL613" s="475"/>
      <c r="AM613" s="475"/>
      <c r="AN613" s="475"/>
      <c r="AO613" s="475"/>
      <c r="AP613" s="475"/>
    </row>
    <row r="614" spans="1:42" ht="15.75" customHeight="1">
      <c r="A614" s="475"/>
      <c r="B614" s="476" t="s">
        <v>97</v>
      </c>
      <c r="C614" s="476" t="s">
        <v>98</v>
      </c>
      <c r="D614" s="477" t="s">
        <v>2637</v>
      </c>
      <c r="E614" s="475"/>
      <c r="F614" s="477" t="s">
        <v>101</v>
      </c>
      <c r="G614" s="475"/>
      <c r="H614" s="475"/>
      <c r="I614" s="475"/>
      <c r="J614" s="475"/>
      <c r="K614" s="475"/>
      <c r="L614" s="475"/>
      <c r="M614" s="475"/>
      <c r="N614" s="475"/>
      <c r="O614" s="475"/>
      <c r="P614" s="475"/>
      <c r="Q614" s="475"/>
      <c r="R614" s="475"/>
      <c r="S614" s="475"/>
      <c r="T614" s="475"/>
      <c r="U614" s="475"/>
      <c r="V614" s="475"/>
      <c r="W614" s="475"/>
      <c r="X614" s="475"/>
      <c r="Y614" s="475"/>
      <c r="Z614" s="475"/>
      <c r="AA614" s="475"/>
      <c r="AB614" s="475"/>
      <c r="AC614" s="475"/>
      <c r="AD614" s="475"/>
      <c r="AE614" s="475"/>
      <c r="AF614" s="475"/>
      <c r="AG614" s="475"/>
      <c r="AH614" s="475"/>
      <c r="AI614" s="475"/>
      <c r="AJ614" s="475"/>
      <c r="AK614" s="475"/>
      <c r="AL614" s="475"/>
      <c r="AM614" s="475"/>
      <c r="AN614" s="475"/>
      <c r="AO614" s="475"/>
      <c r="AP614" s="475"/>
    </row>
    <row r="615" spans="1:42" ht="15.75" customHeight="1"/>
    <row r="616" spans="1:42" ht="15.75" customHeight="1">
      <c r="A616" s="479"/>
      <c r="B616" s="480" t="s">
        <v>2643</v>
      </c>
      <c r="C616" s="480" t="s">
        <v>2644</v>
      </c>
      <c r="D616" s="479"/>
      <c r="E616" s="479"/>
      <c r="F616" s="481" t="s">
        <v>147</v>
      </c>
      <c r="G616" s="480" t="s">
        <v>2645</v>
      </c>
      <c r="H616" s="480" t="s">
        <v>2646</v>
      </c>
      <c r="I616" s="480" t="s">
        <v>2647</v>
      </c>
      <c r="J616" s="481" t="s">
        <v>2648</v>
      </c>
      <c r="K616" s="482">
        <v>4</v>
      </c>
      <c r="L616" s="483">
        <v>42677</v>
      </c>
      <c r="M616" s="483">
        <v>45962</v>
      </c>
      <c r="N616" s="480" t="s">
        <v>32</v>
      </c>
      <c r="O616" s="480">
        <v>186.61</v>
      </c>
      <c r="P616" s="480" t="s">
        <v>117</v>
      </c>
      <c r="Q616" s="484"/>
      <c r="R616" s="485"/>
      <c r="S616" s="486"/>
      <c r="T616" s="485"/>
      <c r="U616" s="484"/>
      <c r="V616" s="485"/>
      <c r="W616" s="486"/>
      <c r="X616" s="486"/>
      <c r="Y616" s="486"/>
      <c r="Z616" s="486"/>
      <c r="AA616" s="486"/>
      <c r="AB616" s="486"/>
      <c r="AC616" s="486"/>
      <c r="AD616" s="486"/>
      <c r="AE616" s="486"/>
      <c r="AF616" s="486"/>
      <c r="AG616" s="486"/>
      <c r="AH616" s="486"/>
      <c r="AI616" s="486"/>
      <c r="AJ616" s="486"/>
      <c r="AK616" s="486"/>
      <c r="AL616" s="486"/>
      <c r="AM616" s="486"/>
      <c r="AN616" s="486"/>
      <c r="AO616" s="486"/>
      <c r="AP616" s="486"/>
    </row>
    <row r="617" spans="1:42" ht="15.75" customHeight="1">
      <c r="A617" s="479"/>
      <c r="B617" s="480" t="s">
        <v>2643</v>
      </c>
      <c r="C617" s="480" t="s">
        <v>2644</v>
      </c>
      <c r="D617" s="479"/>
      <c r="E617" s="479"/>
      <c r="F617" s="481" t="s">
        <v>147</v>
      </c>
      <c r="G617" s="480" t="s">
        <v>2645</v>
      </c>
      <c r="H617" s="480" t="s">
        <v>2646</v>
      </c>
      <c r="I617" s="480" t="s">
        <v>2649</v>
      </c>
      <c r="J617" s="481" t="s">
        <v>2650</v>
      </c>
      <c r="K617" s="482">
        <v>4</v>
      </c>
      <c r="L617" s="483">
        <v>42681</v>
      </c>
      <c r="M617" s="483">
        <v>45966</v>
      </c>
      <c r="N617" s="480" t="s">
        <v>32</v>
      </c>
      <c r="O617" s="480">
        <v>186.61</v>
      </c>
      <c r="P617" s="480" t="s">
        <v>117</v>
      </c>
      <c r="Q617" s="484"/>
      <c r="R617" s="485"/>
      <c r="S617" s="486"/>
      <c r="T617" s="485"/>
      <c r="U617" s="484"/>
      <c r="V617" s="485"/>
      <c r="W617" s="486"/>
      <c r="X617" s="486"/>
      <c r="Y617" s="486"/>
      <c r="Z617" s="486"/>
      <c r="AA617" s="486"/>
      <c r="AB617" s="486"/>
      <c r="AC617" s="486"/>
      <c r="AD617" s="486"/>
      <c r="AE617" s="486"/>
      <c r="AF617" s="486"/>
      <c r="AG617" s="486"/>
      <c r="AH617" s="486"/>
      <c r="AI617" s="486"/>
      <c r="AJ617" s="486"/>
      <c r="AK617" s="486"/>
      <c r="AL617" s="486"/>
      <c r="AM617" s="486"/>
      <c r="AN617" s="486"/>
      <c r="AO617" s="486"/>
      <c r="AP617" s="486"/>
    </row>
    <row r="618" spans="1:42" ht="15.75" customHeight="1">
      <c r="A618" s="487"/>
      <c r="B618" s="488" t="s">
        <v>2643</v>
      </c>
      <c r="C618" s="488" t="s">
        <v>2644</v>
      </c>
      <c r="D618" s="487"/>
      <c r="E618" s="487"/>
      <c r="F618" s="489" t="s">
        <v>147</v>
      </c>
      <c r="G618" s="488" t="s">
        <v>2645</v>
      </c>
      <c r="H618" s="480" t="s">
        <v>2646</v>
      </c>
      <c r="I618" s="488" t="s">
        <v>2651</v>
      </c>
      <c r="J618" s="489" t="s">
        <v>2652</v>
      </c>
      <c r="K618" s="490">
        <v>4</v>
      </c>
      <c r="L618" s="491">
        <v>44669</v>
      </c>
      <c r="M618" s="491">
        <v>46494</v>
      </c>
      <c r="N618" s="488" t="s">
        <v>32</v>
      </c>
      <c r="O618" s="488">
        <v>169.65</v>
      </c>
      <c r="P618" s="488" t="s">
        <v>117</v>
      </c>
      <c r="Q618" s="492"/>
      <c r="R618" s="493"/>
      <c r="S618" s="494"/>
      <c r="T618" s="493"/>
      <c r="U618" s="492"/>
      <c r="V618" s="493"/>
      <c r="W618" s="495"/>
      <c r="X618" s="495"/>
      <c r="Y618" s="495"/>
      <c r="Z618" s="495"/>
      <c r="AA618" s="495"/>
      <c r="AB618" s="495"/>
      <c r="AC618" s="495"/>
      <c r="AD618" s="495"/>
      <c r="AE618" s="495"/>
      <c r="AF618" s="495"/>
      <c r="AG618" s="495"/>
      <c r="AH618" s="495"/>
      <c r="AI618" s="495"/>
      <c r="AJ618" s="495"/>
      <c r="AK618" s="495"/>
      <c r="AL618" s="495"/>
      <c r="AM618" s="495"/>
      <c r="AN618" s="495"/>
      <c r="AO618" s="495"/>
      <c r="AP618" s="495"/>
    </row>
    <row r="619" spans="1:42" ht="15.75" customHeight="1">
      <c r="A619" s="487"/>
      <c r="B619" s="488" t="s">
        <v>2643</v>
      </c>
      <c r="C619" s="488" t="s">
        <v>2644</v>
      </c>
      <c r="D619" s="487"/>
      <c r="E619" s="487"/>
      <c r="F619" s="489" t="s">
        <v>147</v>
      </c>
      <c r="G619" s="488" t="s">
        <v>2645</v>
      </c>
      <c r="H619" s="480" t="s">
        <v>2646</v>
      </c>
      <c r="I619" s="488" t="s">
        <v>2653</v>
      </c>
      <c r="J619" s="489" t="s">
        <v>2654</v>
      </c>
      <c r="K619" s="490">
        <v>4</v>
      </c>
      <c r="L619" s="496">
        <v>44826</v>
      </c>
      <c r="M619" s="497" t="s">
        <v>2655</v>
      </c>
      <c r="N619" s="488" t="s">
        <v>32</v>
      </c>
      <c r="O619" s="488">
        <v>347.28</v>
      </c>
      <c r="P619" s="488" t="s">
        <v>117</v>
      </c>
      <c r="Q619" s="492"/>
      <c r="R619" s="493"/>
      <c r="S619" s="494"/>
      <c r="T619" s="493"/>
      <c r="U619" s="492"/>
      <c r="V619" s="493"/>
      <c r="W619" s="495"/>
      <c r="X619" s="495"/>
      <c r="Y619" s="495"/>
      <c r="Z619" s="495"/>
      <c r="AA619" s="495"/>
      <c r="AB619" s="495"/>
      <c r="AC619" s="495"/>
      <c r="AD619" s="495"/>
      <c r="AE619" s="495"/>
      <c r="AF619" s="495"/>
      <c r="AG619" s="495"/>
      <c r="AH619" s="495"/>
      <c r="AI619" s="495"/>
      <c r="AJ619" s="495"/>
      <c r="AK619" s="495"/>
      <c r="AL619" s="495"/>
      <c r="AM619" s="495"/>
      <c r="AN619" s="495"/>
      <c r="AO619" s="495"/>
      <c r="AP619" s="495"/>
    </row>
    <row r="620" spans="1:42" ht="15.75" customHeight="1">
      <c r="A620" s="487"/>
      <c r="B620" s="488" t="s">
        <v>2643</v>
      </c>
      <c r="C620" s="488" t="s">
        <v>2644</v>
      </c>
      <c r="D620" s="487"/>
      <c r="E620" s="487"/>
      <c r="F620" s="489" t="s">
        <v>147</v>
      </c>
      <c r="G620" s="488" t="s">
        <v>2656</v>
      </c>
      <c r="H620" s="488" t="s">
        <v>2657</v>
      </c>
      <c r="I620" s="488" t="s">
        <v>2658</v>
      </c>
      <c r="J620" s="489" t="s">
        <v>2659</v>
      </c>
      <c r="K620" s="490">
        <v>4</v>
      </c>
      <c r="L620" s="496">
        <v>43798</v>
      </c>
      <c r="M620" s="497" t="s">
        <v>2660</v>
      </c>
      <c r="N620" s="488" t="s">
        <v>32</v>
      </c>
      <c r="O620" s="488">
        <v>115.75</v>
      </c>
      <c r="P620" s="488" t="s">
        <v>117</v>
      </c>
      <c r="Q620" s="492"/>
      <c r="R620" s="493"/>
      <c r="S620" s="494"/>
      <c r="T620" s="493"/>
      <c r="U620" s="492"/>
      <c r="V620" s="493"/>
      <c r="W620" s="495"/>
      <c r="X620" s="495"/>
      <c r="Y620" s="495"/>
      <c r="Z620" s="495"/>
      <c r="AA620" s="495"/>
      <c r="AB620" s="495"/>
      <c r="AC620" s="495"/>
      <c r="AD620" s="495"/>
      <c r="AE620" s="495"/>
      <c r="AF620" s="495"/>
      <c r="AG620" s="495"/>
      <c r="AH620" s="495"/>
      <c r="AI620" s="495"/>
      <c r="AJ620" s="495"/>
      <c r="AK620" s="495"/>
      <c r="AL620" s="495"/>
      <c r="AM620" s="495"/>
      <c r="AN620" s="495"/>
      <c r="AO620" s="495"/>
      <c r="AP620" s="495"/>
    </row>
    <row r="621" spans="1:42" ht="15.75" customHeight="1">
      <c r="A621" s="487"/>
      <c r="B621" s="488" t="s">
        <v>2643</v>
      </c>
      <c r="C621" s="488" t="s">
        <v>2644</v>
      </c>
      <c r="D621" s="487"/>
      <c r="E621" s="487"/>
      <c r="F621" s="489" t="s">
        <v>147</v>
      </c>
      <c r="G621" s="488" t="s">
        <v>2661</v>
      </c>
      <c r="H621" s="488" t="s">
        <v>2662</v>
      </c>
      <c r="I621" s="488" t="s">
        <v>2663</v>
      </c>
      <c r="J621" s="489" t="s">
        <v>2664</v>
      </c>
      <c r="K621" s="488">
        <v>2.7</v>
      </c>
      <c r="L621" s="491">
        <v>44952</v>
      </c>
      <c r="M621" s="497" t="s">
        <v>2665</v>
      </c>
      <c r="N621" s="488" t="s">
        <v>32</v>
      </c>
      <c r="O621" s="488">
        <v>304.64999999999998</v>
      </c>
      <c r="P621" s="488" t="s">
        <v>117</v>
      </c>
      <c r="Q621" s="492"/>
      <c r="R621" s="493"/>
      <c r="S621" s="494"/>
      <c r="T621" s="493"/>
      <c r="U621" s="492"/>
      <c r="V621" s="493"/>
      <c r="W621" s="495"/>
      <c r="X621" s="495"/>
      <c r="Y621" s="495"/>
      <c r="Z621" s="495"/>
      <c r="AA621" s="495"/>
      <c r="AB621" s="495"/>
      <c r="AC621" s="495"/>
      <c r="AD621" s="495"/>
      <c r="AE621" s="495"/>
      <c r="AF621" s="495"/>
      <c r="AG621" s="495"/>
      <c r="AH621" s="495"/>
      <c r="AI621" s="495"/>
      <c r="AJ621" s="495"/>
      <c r="AK621" s="495"/>
      <c r="AL621" s="495"/>
      <c r="AM621" s="495"/>
      <c r="AN621" s="495"/>
      <c r="AO621" s="495"/>
      <c r="AP621" s="495"/>
    </row>
    <row r="622" spans="1:42" ht="15.75" customHeight="1">
      <c r="A622" s="487"/>
      <c r="B622" s="488" t="s">
        <v>2643</v>
      </c>
      <c r="C622" s="488" t="s">
        <v>2644</v>
      </c>
      <c r="D622" s="487"/>
      <c r="E622" s="487"/>
      <c r="F622" s="489" t="s">
        <v>147</v>
      </c>
      <c r="G622" s="488" t="s">
        <v>2666</v>
      </c>
      <c r="H622" s="488" t="s">
        <v>2667</v>
      </c>
      <c r="I622" s="488" t="s">
        <v>2668</v>
      </c>
      <c r="J622" s="489" t="s">
        <v>2669</v>
      </c>
      <c r="K622" s="488">
        <v>56.4</v>
      </c>
      <c r="L622" s="491">
        <v>41851</v>
      </c>
      <c r="M622" s="488" t="s">
        <v>2670</v>
      </c>
      <c r="N622" s="488" t="s">
        <v>32</v>
      </c>
      <c r="O622" s="488">
        <v>1486.08</v>
      </c>
      <c r="P622" s="488" t="s">
        <v>117</v>
      </c>
      <c r="Q622" s="492"/>
      <c r="R622" s="493"/>
      <c r="S622" s="494"/>
      <c r="T622" s="493"/>
      <c r="U622" s="492"/>
      <c r="V622" s="493"/>
      <c r="W622" s="495"/>
      <c r="X622" s="495"/>
      <c r="Y622" s="495"/>
      <c r="Z622" s="495"/>
      <c r="AA622" s="495"/>
      <c r="AB622" s="495"/>
      <c r="AC622" s="495"/>
      <c r="AD622" s="495"/>
      <c r="AE622" s="495"/>
      <c r="AF622" s="495"/>
      <c r="AG622" s="495"/>
      <c r="AH622" s="495"/>
      <c r="AI622" s="495"/>
      <c r="AJ622" s="495"/>
      <c r="AK622" s="495"/>
      <c r="AL622" s="495"/>
      <c r="AM622" s="495"/>
      <c r="AN622" s="495"/>
      <c r="AO622" s="495"/>
      <c r="AP622" s="495"/>
    </row>
    <row r="623" spans="1:42" ht="15.75" customHeight="1">
      <c r="A623" s="487"/>
      <c r="B623" s="488" t="s">
        <v>2643</v>
      </c>
      <c r="C623" s="488" t="s">
        <v>2644</v>
      </c>
      <c r="D623" s="487"/>
      <c r="E623" s="487"/>
      <c r="F623" s="489" t="s">
        <v>147</v>
      </c>
      <c r="G623" s="488" t="s">
        <v>2671</v>
      </c>
      <c r="H623" s="488" t="s">
        <v>2672</v>
      </c>
      <c r="I623" s="488" t="s">
        <v>2673</v>
      </c>
      <c r="J623" s="489" t="s">
        <v>702</v>
      </c>
      <c r="K623" s="488">
        <v>122.72</v>
      </c>
      <c r="L623" s="496">
        <v>43066</v>
      </c>
      <c r="M623" s="497" t="s">
        <v>2674</v>
      </c>
      <c r="N623" s="488" t="s">
        <v>32</v>
      </c>
      <c r="O623" s="488">
        <v>6037.55</v>
      </c>
      <c r="P623" s="488">
        <v>29853.54</v>
      </c>
      <c r="Q623" s="492"/>
      <c r="R623" s="493"/>
      <c r="S623" s="494"/>
      <c r="T623" s="493"/>
      <c r="U623" s="492"/>
      <c r="V623" s="493"/>
      <c r="W623" s="495"/>
      <c r="X623" s="495"/>
      <c r="Y623" s="495"/>
      <c r="Z623" s="495"/>
      <c r="AA623" s="495"/>
      <c r="AB623" s="495"/>
      <c r="AC623" s="495"/>
      <c r="AD623" s="495"/>
      <c r="AE623" s="495"/>
      <c r="AF623" s="495"/>
      <c r="AG623" s="495"/>
      <c r="AH623" s="495"/>
      <c r="AI623" s="495"/>
      <c r="AJ623" s="495"/>
      <c r="AK623" s="495"/>
      <c r="AL623" s="495"/>
      <c r="AM623" s="495"/>
      <c r="AN623" s="495"/>
      <c r="AO623" s="495"/>
      <c r="AP623" s="495"/>
    </row>
    <row r="624" spans="1:42" ht="15.75" customHeight="1">
      <c r="A624" s="487"/>
      <c r="B624" s="488" t="s">
        <v>2643</v>
      </c>
      <c r="C624" s="488" t="s">
        <v>2644</v>
      </c>
      <c r="D624" s="487"/>
      <c r="E624" s="487"/>
      <c r="F624" s="489" t="s">
        <v>147</v>
      </c>
      <c r="G624" s="488" t="s">
        <v>2675</v>
      </c>
      <c r="H624" s="488" t="s">
        <v>2676</v>
      </c>
      <c r="I624" s="488" t="s">
        <v>2677</v>
      </c>
      <c r="J624" s="489" t="s">
        <v>2678</v>
      </c>
      <c r="K624" s="488">
        <v>276.36</v>
      </c>
      <c r="L624" s="491">
        <v>41078</v>
      </c>
      <c r="M624" s="496">
        <v>46368</v>
      </c>
      <c r="N624" s="488" t="s">
        <v>32</v>
      </c>
      <c r="O624" s="488">
        <v>5440.27</v>
      </c>
      <c r="P624" s="488">
        <v>10880.54</v>
      </c>
      <c r="Q624" s="492"/>
      <c r="R624" s="493"/>
      <c r="S624" s="494"/>
      <c r="T624" s="493"/>
      <c r="U624" s="492"/>
      <c r="V624" s="493"/>
      <c r="W624" s="495"/>
      <c r="X624" s="495"/>
      <c r="Y624" s="495"/>
      <c r="Z624" s="495"/>
      <c r="AA624" s="495"/>
      <c r="AB624" s="495"/>
      <c r="AC624" s="495"/>
      <c r="AD624" s="495"/>
      <c r="AE624" s="495"/>
      <c r="AF624" s="495"/>
      <c r="AG624" s="495"/>
      <c r="AH624" s="495"/>
      <c r="AI624" s="495"/>
      <c r="AJ624" s="495"/>
      <c r="AK624" s="495"/>
      <c r="AL624" s="495"/>
      <c r="AM624" s="495"/>
      <c r="AN624" s="495"/>
      <c r="AO624" s="495"/>
      <c r="AP624" s="495"/>
    </row>
    <row r="625" spans="1:42" ht="15.75" customHeight="1">
      <c r="A625" s="487"/>
      <c r="B625" s="488" t="s">
        <v>2643</v>
      </c>
      <c r="C625" s="488" t="s">
        <v>2644</v>
      </c>
      <c r="D625" s="487"/>
      <c r="E625" s="487"/>
      <c r="F625" s="489" t="s">
        <v>147</v>
      </c>
      <c r="G625" s="488" t="s">
        <v>2675</v>
      </c>
      <c r="H625" s="488" t="s">
        <v>2676</v>
      </c>
      <c r="I625" s="488" t="s">
        <v>2677</v>
      </c>
      <c r="J625" s="489" t="s">
        <v>2678</v>
      </c>
      <c r="K625" s="488">
        <v>1277.96</v>
      </c>
      <c r="L625" s="491">
        <v>44768</v>
      </c>
      <c r="M625" s="497" t="s">
        <v>2679</v>
      </c>
      <c r="N625" s="488" t="s">
        <v>32</v>
      </c>
      <c r="O625" s="488">
        <v>46949.02</v>
      </c>
      <c r="P625" s="488">
        <v>94133.759999999995</v>
      </c>
      <c r="Q625" s="492"/>
      <c r="R625" s="493"/>
      <c r="S625" s="494"/>
      <c r="T625" s="493"/>
      <c r="U625" s="492"/>
      <c r="V625" s="493"/>
      <c r="W625" s="495"/>
      <c r="X625" s="495"/>
      <c r="Y625" s="495"/>
      <c r="Z625" s="495"/>
      <c r="AA625" s="495"/>
      <c r="AB625" s="495"/>
      <c r="AC625" s="495"/>
      <c r="AD625" s="495"/>
      <c r="AE625" s="495"/>
      <c r="AF625" s="495"/>
      <c r="AG625" s="495"/>
      <c r="AH625" s="495"/>
      <c r="AI625" s="495"/>
      <c r="AJ625" s="495"/>
      <c r="AK625" s="495"/>
      <c r="AL625" s="495"/>
      <c r="AM625" s="495"/>
      <c r="AN625" s="495"/>
      <c r="AO625" s="495"/>
      <c r="AP625" s="495"/>
    </row>
    <row r="626" spans="1:42" ht="15.75" customHeight="1">
      <c r="A626" s="487"/>
      <c r="B626" s="488" t="s">
        <v>2643</v>
      </c>
      <c r="C626" s="488" t="s">
        <v>2644</v>
      </c>
      <c r="D626" s="487"/>
      <c r="E626" s="487"/>
      <c r="F626" s="489" t="s">
        <v>147</v>
      </c>
      <c r="G626" s="488" t="s">
        <v>2680</v>
      </c>
      <c r="H626" s="488" t="s">
        <v>2681</v>
      </c>
      <c r="I626" s="488" t="s">
        <v>2682</v>
      </c>
      <c r="J626" s="489" t="s">
        <v>2683</v>
      </c>
      <c r="K626" s="498">
        <v>352</v>
      </c>
      <c r="L626" s="491">
        <v>43665</v>
      </c>
      <c r="M626" s="497" t="s">
        <v>2684</v>
      </c>
      <c r="N626" s="488" t="s">
        <v>32</v>
      </c>
      <c r="O626" s="488">
        <v>4086.68</v>
      </c>
      <c r="P626" s="488" t="s">
        <v>117</v>
      </c>
      <c r="Q626" s="492"/>
      <c r="R626" s="493"/>
      <c r="S626" s="494"/>
      <c r="T626" s="493"/>
      <c r="U626" s="492"/>
      <c r="V626" s="493"/>
      <c r="W626" s="495"/>
      <c r="X626" s="495"/>
      <c r="Y626" s="495"/>
      <c r="Z626" s="495"/>
      <c r="AA626" s="495"/>
      <c r="AB626" s="495"/>
      <c r="AC626" s="495"/>
      <c r="AD626" s="495"/>
      <c r="AE626" s="495"/>
      <c r="AF626" s="495"/>
      <c r="AG626" s="495"/>
      <c r="AH626" s="495"/>
      <c r="AI626" s="495"/>
      <c r="AJ626" s="495"/>
      <c r="AK626" s="495"/>
      <c r="AL626" s="495"/>
      <c r="AM626" s="495"/>
      <c r="AN626" s="495"/>
      <c r="AO626" s="495"/>
      <c r="AP626" s="495"/>
    </row>
    <row r="627" spans="1:42" ht="15.75" customHeight="1">
      <c r="A627" s="487"/>
      <c r="B627" s="488" t="s">
        <v>2643</v>
      </c>
      <c r="C627" s="488" t="s">
        <v>2644</v>
      </c>
      <c r="D627" s="487"/>
      <c r="E627" s="487"/>
      <c r="F627" s="489" t="s">
        <v>147</v>
      </c>
      <c r="G627" s="488" t="s">
        <v>2685</v>
      </c>
      <c r="H627" s="488" t="s">
        <v>2686</v>
      </c>
      <c r="I627" s="488" t="s">
        <v>2687</v>
      </c>
      <c r="J627" s="489" t="s">
        <v>2688</v>
      </c>
      <c r="K627" s="488">
        <v>89.1</v>
      </c>
      <c r="L627" s="491">
        <v>42837</v>
      </c>
      <c r="M627" s="491">
        <v>46196</v>
      </c>
      <c r="N627" s="488" t="s">
        <v>32</v>
      </c>
      <c r="O627" s="488">
        <v>1019.09</v>
      </c>
      <c r="P627" s="488" t="s">
        <v>117</v>
      </c>
      <c r="Q627" s="492"/>
      <c r="R627" s="493"/>
      <c r="S627" s="494"/>
      <c r="T627" s="493"/>
      <c r="U627" s="492"/>
      <c r="V627" s="493"/>
      <c r="W627" s="495"/>
      <c r="X627" s="495"/>
      <c r="Y627" s="495"/>
      <c r="Z627" s="495"/>
      <c r="AA627" s="495"/>
      <c r="AB627" s="495"/>
      <c r="AC627" s="495"/>
      <c r="AD627" s="495"/>
      <c r="AE627" s="495"/>
      <c r="AF627" s="495"/>
      <c r="AG627" s="495"/>
      <c r="AH627" s="495"/>
      <c r="AI627" s="495"/>
      <c r="AJ627" s="495"/>
      <c r="AK627" s="495"/>
      <c r="AL627" s="495"/>
      <c r="AM627" s="495"/>
      <c r="AN627" s="495"/>
      <c r="AO627" s="495"/>
      <c r="AP627" s="495"/>
    </row>
    <row r="628" spans="1:42" ht="15.75" customHeight="1">
      <c r="A628" s="487"/>
      <c r="B628" s="488" t="s">
        <v>2643</v>
      </c>
      <c r="C628" s="488" t="s">
        <v>2644</v>
      </c>
      <c r="D628" s="487"/>
      <c r="E628" s="487"/>
      <c r="F628" s="489" t="s">
        <v>147</v>
      </c>
      <c r="G628" s="488" t="s">
        <v>2689</v>
      </c>
      <c r="H628" s="488" t="s">
        <v>2690</v>
      </c>
      <c r="I628" s="488" t="s">
        <v>2691</v>
      </c>
      <c r="J628" s="489" t="s">
        <v>2692</v>
      </c>
      <c r="K628" s="490">
        <v>14</v>
      </c>
      <c r="L628" s="491">
        <v>44572</v>
      </c>
      <c r="M628" s="491">
        <v>46397</v>
      </c>
      <c r="N628" s="488" t="s">
        <v>32</v>
      </c>
      <c r="O628" s="488">
        <v>532.22</v>
      </c>
      <c r="P628" s="488" t="s">
        <v>117</v>
      </c>
      <c r="Q628" s="492"/>
      <c r="R628" s="493"/>
      <c r="S628" s="494"/>
      <c r="T628" s="493"/>
      <c r="U628" s="492"/>
      <c r="V628" s="493"/>
      <c r="W628" s="495"/>
      <c r="X628" s="495"/>
      <c r="Y628" s="495"/>
      <c r="Z628" s="495"/>
      <c r="AA628" s="495"/>
      <c r="AB628" s="495"/>
      <c r="AC628" s="495"/>
      <c r="AD628" s="495"/>
      <c r="AE628" s="495"/>
      <c r="AF628" s="495"/>
      <c r="AG628" s="495"/>
      <c r="AH628" s="495"/>
      <c r="AI628" s="495"/>
      <c r="AJ628" s="495"/>
      <c r="AK628" s="495"/>
      <c r="AL628" s="495"/>
      <c r="AM628" s="495"/>
      <c r="AN628" s="495"/>
      <c r="AO628" s="495"/>
      <c r="AP628" s="495"/>
    </row>
    <row r="629" spans="1:42" ht="15.75" customHeight="1">
      <c r="A629" s="487"/>
      <c r="B629" s="488" t="s">
        <v>2643</v>
      </c>
      <c r="C629" s="488" t="s">
        <v>2644</v>
      </c>
      <c r="D629" s="487"/>
      <c r="E629" s="487"/>
      <c r="F629" s="489" t="s">
        <v>147</v>
      </c>
      <c r="G629" s="488" t="s">
        <v>2693</v>
      </c>
      <c r="H629" s="488" t="s">
        <v>2694</v>
      </c>
      <c r="I629" s="488" t="s">
        <v>2695</v>
      </c>
      <c r="J629" s="489" t="s">
        <v>2696</v>
      </c>
      <c r="K629" s="488">
        <v>196.11</v>
      </c>
      <c r="L629" s="491">
        <v>44658</v>
      </c>
      <c r="M629" s="491">
        <v>46483</v>
      </c>
      <c r="N629" s="488" t="s">
        <v>2697</v>
      </c>
      <c r="O629" s="488">
        <v>1280.93</v>
      </c>
      <c r="P629" s="488" t="s">
        <v>117</v>
      </c>
      <c r="Q629" s="492"/>
      <c r="R629" s="493"/>
      <c r="S629" s="494"/>
      <c r="T629" s="493"/>
      <c r="U629" s="492"/>
      <c r="V629" s="493"/>
      <c r="W629" s="495"/>
      <c r="X629" s="495"/>
      <c r="Y629" s="495"/>
      <c r="Z629" s="495"/>
      <c r="AA629" s="495"/>
      <c r="AB629" s="495"/>
      <c r="AC629" s="495"/>
      <c r="AD629" s="495"/>
      <c r="AE629" s="495"/>
      <c r="AF629" s="495"/>
      <c r="AG629" s="495"/>
      <c r="AH629" s="495"/>
      <c r="AI629" s="495"/>
      <c r="AJ629" s="495"/>
      <c r="AK629" s="495"/>
      <c r="AL629" s="495"/>
      <c r="AM629" s="495"/>
      <c r="AN629" s="495"/>
      <c r="AO629" s="495"/>
      <c r="AP629" s="495"/>
    </row>
    <row r="630" spans="1:42" ht="15.75" customHeight="1">
      <c r="A630" s="487"/>
      <c r="B630" s="488" t="s">
        <v>2643</v>
      </c>
      <c r="C630" s="488" t="s">
        <v>2644</v>
      </c>
      <c r="D630" s="487"/>
      <c r="E630" s="487"/>
      <c r="F630" s="489" t="s">
        <v>147</v>
      </c>
      <c r="G630" s="488" t="s">
        <v>2698</v>
      </c>
      <c r="H630" s="488" t="s">
        <v>2699</v>
      </c>
      <c r="I630" s="488" t="s">
        <v>2695</v>
      </c>
      <c r="J630" s="489" t="s">
        <v>2700</v>
      </c>
      <c r="K630" s="488">
        <v>78.2</v>
      </c>
      <c r="L630" s="491">
        <v>44763</v>
      </c>
      <c r="M630" s="497" t="s">
        <v>2701</v>
      </c>
      <c r="N630" s="488" t="s">
        <v>32</v>
      </c>
      <c r="O630" s="498">
        <v>1095.3</v>
      </c>
      <c r="P630" s="488" t="s">
        <v>117</v>
      </c>
      <c r="Q630" s="492"/>
      <c r="R630" s="493"/>
      <c r="S630" s="494"/>
      <c r="T630" s="493"/>
      <c r="U630" s="492"/>
      <c r="V630" s="493"/>
      <c r="W630" s="495"/>
      <c r="X630" s="495"/>
      <c r="Y630" s="495"/>
      <c r="Z630" s="495"/>
      <c r="AA630" s="495"/>
      <c r="AB630" s="495"/>
      <c r="AC630" s="495"/>
      <c r="AD630" s="495"/>
      <c r="AE630" s="495"/>
      <c r="AF630" s="495"/>
      <c r="AG630" s="495"/>
      <c r="AH630" s="495"/>
      <c r="AI630" s="495"/>
      <c r="AJ630" s="495"/>
      <c r="AK630" s="495"/>
      <c r="AL630" s="495"/>
      <c r="AM630" s="495"/>
      <c r="AN630" s="495"/>
      <c r="AO630" s="495"/>
      <c r="AP630" s="495"/>
    </row>
    <row r="631" spans="1:42" ht="15.75" customHeight="1">
      <c r="A631" s="487"/>
      <c r="B631" s="488" t="s">
        <v>2643</v>
      </c>
      <c r="C631" s="488" t="s">
        <v>2644</v>
      </c>
      <c r="D631" s="487"/>
      <c r="E631" s="487"/>
      <c r="F631" s="489" t="s">
        <v>147</v>
      </c>
      <c r="G631" s="488" t="s">
        <v>1604</v>
      </c>
      <c r="H631" s="488" t="s">
        <v>2702</v>
      </c>
      <c r="I631" s="488" t="s">
        <v>2703</v>
      </c>
      <c r="J631" s="489" t="s">
        <v>2650</v>
      </c>
      <c r="K631" s="488">
        <v>2.5</v>
      </c>
      <c r="L631" s="491">
        <v>43707</v>
      </c>
      <c r="M631" s="497" t="s">
        <v>2704</v>
      </c>
      <c r="N631" s="488" t="s">
        <v>32</v>
      </c>
      <c r="O631" s="488" t="s">
        <v>2705</v>
      </c>
      <c r="P631" s="488" t="s">
        <v>117</v>
      </c>
      <c r="Q631" s="492"/>
      <c r="R631" s="493"/>
      <c r="S631" s="494"/>
      <c r="T631" s="493"/>
      <c r="U631" s="492"/>
      <c r="V631" s="493"/>
      <c r="W631" s="495"/>
      <c r="X631" s="495"/>
      <c r="Y631" s="495"/>
      <c r="Z631" s="495"/>
      <c r="AA631" s="495"/>
      <c r="AB631" s="495"/>
      <c r="AC631" s="495"/>
      <c r="AD631" s="495"/>
      <c r="AE631" s="495"/>
      <c r="AF631" s="495"/>
      <c r="AG631" s="495"/>
      <c r="AH631" s="495"/>
      <c r="AI631" s="495"/>
      <c r="AJ631" s="495"/>
      <c r="AK631" s="495"/>
      <c r="AL631" s="495"/>
      <c r="AM631" s="495"/>
      <c r="AN631" s="495"/>
      <c r="AO631" s="495"/>
      <c r="AP631" s="495"/>
    </row>
    <row r="632" spans="1:42" ht="15.75" customHeight="1">
      <c r="A632" s="487"/>
      <c r="B632" s="488" t="s">
        <v>2643</v>
      </c>
      <c r="C632" s="488" t="s">
        <v>2644</v>
      </c>
      <c r="D632" s="487"/>
      <c r="E632" s="487"/>
      <c r="F632" s="489" t="s">
        <v>147</v>
      </c>
      <c r="G632" s="488" t="s">
        <v>1604</v>
      </c>
      <c r="H632" s="488" t="s">
        <v>2702</v>
      </c>
      <c r="I632" s="488" t="s">
        <v>2651</v>
      </c>
      <c r="J632" s="489" t="s">
        <v>2652</v>
      </c>
      <c r="K632" s="488">
        <v>2.5</v>
      </c>
      <c r="L632" s="491">
        <v>43739</v>
      </c>
      <c r="M632" s="497" t="s">
        <v>2706</v>
      </c>
      <c r="N632" s="488" t="s">
        <v>32</v>
      </c>
      <c r="O632" s="488" t="s">
        <v>2705</v>
      </c>
      <c r="P632" s="488" t="s">
        <v>117</v>
      </c>
      <c r="Q632" s="492"/>
      <c r="R632" s="493"/>
      <c r="S632" s="494"/>
      <c r="T632" s="493"/>
      <c r="U632" s="492"/>
      <c r="V632" s="493"/>
      <c r="W632" s="495"/>
      <c r="X632" s="495"/>
      <c r="Y632" s="495"/>
      <c r="Z632" s="495"/>
      <c r="AA632" s="495"/>
      <c r="AB632" s="495"/>
      <c r="AC632" s="495"/>
      <c r="AD632" s="495"/>
      <c r="AE632" s="495"/>
      <c r="AF632" s="495"/>
      <c r="AG632" s="495"/>
      <c r="AH632" s="495"/>
      <c r="AI632" s="495"/>
      <c r="AJ632" s="495"/>
      <c r="AK632" s="495"/>
      <c r="AL632" s="495"/>
      <c r="AM632" s="495"/>
      <c r="AN632" s="495"/>
      <c r="AO632" s="495"/>
      <c r="AP632" s="495"/>
    </row>
    <row r="633" spans="1:42" ht="15.75" customHeight="1">
      <c r="A633" s="487"/>
      <c r="B633" s="488" t="s">
        <v>2643</v>
      </c>
      <c r="C633" s="488" t="s">
        <v>2644</v>
      </c>
      <c r="D633" s="487"/>
      <c r="E633" s="487"/>
      <c r="F633" s="489" t="s">
        <v>147</v>
      </c>
      <c r="G633" s="488" t="s">
        <v>1604</v>
      </c>
      <c r="H633" s="488" t="s">
        <v>2702</v>
      </c>
      <c r="I633" s="488" t="s">
        <v>2707</v>
      </c>
      <c r="J633" s="489" t="s">
        <v>2659</v>
      </c>
      <c r="K633" s="490">
        <v>3</v>
      </c>
      <c r="L633" s="491">
        <v>41502</v>
      </c>
      <c r="M633" s="491">
        <v>46298</v>
      </c>
      <c r="N633" s="488" t="s">
        <v>32</v>
      </c>
      <c r="O633" s="488" t="s">
        <v>2705</v>
      </c>
      <c r="P633" s="488" t="s">
        <v>117</v>
      </c>
      <c r="Q633" s="492"/>
      <c r="R633" s="493"/>
      <c r="S633" s="494"/>
      <c r="T633" s="493"/>
      <c r="U633" s="492"/>
      <c r="V633" s="493"/>
      <c r="W633" s="495"/>
      <c r="X633" s="495"/>
      <c r="Y633" s="495"/>
      <c r="Z633" s="495"/>
      <c r="AA633" s="495"/>
      <c r="AB633" s="495"/>
      <c r="AC633" s="495"/>
      <c r="AD633" s="495"/>
      <c r="AE633" s="495"/>
      <c r="AF633" s="495"/>
      <c r="AG633" s="495"/>
      <c r="AH633" s="495"/>
      <c r="AI633" s="495"/>
      <c r="AJ633" s="495"/>
      <c r="AK633" s="495"/>
      <c r="AL633" s="495"/>
      <c r="AM633" s="495"/>
      <c r="AN633" s="495"/>
      <c r="AO633" s="495"/>
      <c r="AP633" s="495"/>
    </row>
    <row r="634" spans="1:42" ht="15.75" customHeight="1">
      <c r="A634" s="487"/>
      <c r="B634" s="488" t="s">
        <v>2643</v>
      </c>
      <c r="C634" s="488" t="s">
        <v>2644</v>
      </c>
      <c r="D634" s="487"/>
      <c r="E634" s="487"/>
      <c r="F634" s="489" t="s">
        <v>147</v>
      </c>
      <c r="G634" s="488" t="s">
        <v>1604</v>
      </c>
      <c r="H634" s="488" t="s">
        <v>2702</v>
      </c>
      <c r="I634" s="488" t="s">
        <v>2707</v>
      </c>
      <c r="J634" s="489" t="s">
        <v>2708</v>
      </c>
      <c r="K634" s="490">
        <v>3</v>
      </c>
      <c r="L634" s="491">
        <v>44427</v>
      </c>
      <c r="M634" s="491">
        <v>46252</v>
      </c>
      <c r="N634" s="488" t="s">
        <v>32</v>
      </c>
      <c r="O634" s="488" t="s">
        <v>2705</v>
      </c>
      <c r="P634" s="488" t="s">
        <v>117</v>
      </c>
      <c r="Q634" s="492"/>
      <c r="R634" s="493"/>
      <c r="S634" s="494"/>
      <c r="T634" s="493"/>
      <c r="U634" s="492"/>
      <c r="V634" s="493"/>
      <c r="W634" s="495"/>
      <c r="X634" s="495"/>
      <c r="Y634" s="495"/>
      <c r="Z634" s="495"/>
      <c r="AA634" s="495"/>
      <c r="AB634" s="495"/>
      <c r="AC634" s="495"/>
      <c r="AD634" s="495"/>
      <c r="AE634" s="495"/>
      <c r="AF634" s="495"/>
      <c r="AG634" s="495"/>
      <c r="AH634" s="495"/>
      <c r="AI634" s="495"/>
      <c r="AJ634" s="495"/>
      <c r="AK634" s="495"/>
      <c r="AL634" s="495"/>
      <c r="AM634" s="495"/>
      <c r="AN634" s="495"/>
      <c r="AO634" s="495"/>
      <c r="AP634" s="495"/>
    </row>
    <row r="635" spans="1:42" ht="15.75" customHeight="1">
      <c r="A635" s="487"/>
      <c r="B635" s="488" t="s">
        <v>2643</v>
      </c>
      <c r="C635" s="488" t="s">
        <v>2644</v>
      </c>
      <c r="D635" s="487"/>
      <c r="E635" s="487"/>
      <c r="F635" s="489" t="s">
        <v>147</v>
      </c>
      <c r="G635" s="488" t="s">
        <v>1604</v>
      </c>
      <c r="H635" s="488" t="s">
        <v>2702</v>
      </c>
      <c r="I635" s="488" t="s">
        <v>2653</v>
      </c>
      <c r="J635" s="489" t="s">
        <v>2654</v>
      </c>
      <c r="K635" s="490">
        <v>3</v>
      </c>
      <c r="L635" s="491">
        <v>44427</v>
      </c>
      <c r="M635" s="491">
        <v>42600</v>
      </c>
      <c r="N635" s="488" t="s">
        <v>32</v>
      </c>
      <c r="O635" s="488" t="s">
        <v>2705</v>
      </c>
      <c r="P635" s="488" t="s">
        <v>117</v>
      </c>
      <c r="Q635" s="492"/>
      <c r="R635" s="493"/>
      <c r="S635" s="494"/>
      <c r="T635" s="493"/>
      <c r="U635" s="492"/>
      <c r="V635" s="493"/>
      <c r="W635" s="495"/>
      <c r="X635" s="495"/>
      <c r="Y635" s="495"/>
      <c r="Z635" s="495"/>
      <c r="AA635" s="495"/>
      <c r="AB635" s="495"/>
      <c r="AC635" s="495"/>
      <c r="AD635" s="495"/>
      <c r="AE635" s="495"/>
      <c r="AF635" s="495"/>
      <c r="AG635" s="495"/>
      <c r="AH635" s="495"/>
      <c r="AI635" s="495"/>
      <c r="AJ635" s="495"/>
      <c r="AK635" s="495"/>
      <c r="AL635" s="495"/>
      <c r="AM635" s="495"/>
      <c r="AN635" s="495"/>
      <c r="AO635" s="495"/>
      <c r="AP635" s="495"/>
    </row>
    <row r="636" spans="1:42" ht="15.75" customHeight="1">
      <c r="A636" s="487"/>
      <c r="B636" s="488" t="s">
        <v>2643</v>
      </c>
      <c r="C636" s="488" t="s">
        <v>2644</v>
      </c>
      <c r="D636" s="487"/>
      <c r="E636" s="487"/>
      <c r="F636" s="489" t="s">
        <v>147</v>
      </c>
      <c r="G636" s="488" t="s">
        <v>2709</v>
      </c>
      <c r="H636" s="488" t="s">
        <v>2710</v>
      </c>
      <c r="I636" s="488" t="s">
        <v>2695</v>
      </c>
      <c r="J636" s="489" t="s">
        <v>2711</v>
      </c>
      <c r="K636" s="490">
        <v>149.80000000000001</v>
      </c>
      <c r="L636" s="491">
        <v>44812</v>
      </c>
      <c r="M636" s="497" t="s">
        <v>2701</v>
      </c>
      <c r="N636" s="488" t="s">
        <v>32</v>
      </c>
      <c r="O636" s="488">
        <v>1970.54</v>
      </c>
      <c r="P636" s="488" t="s">
        <v>117</v>
      </c>
      <c r="Q636" s="492"/>
      <c r="R636" s="493"/>
      <c r="S636" s="494"/>
      <c r="T636" s="493"/>
      <c r="U636" s="492"/>
      <c r="V636" s="493"/>
      <c r="W636" s="495"/>
      <c r="X636" s="495"/>
      <c r="Y636" s="495"/>
      <c r="Z636" s="495"/>
      <c r="AA636" s="495"/>
      <c r="AB636" s="495"/>
      <c r="AC636" s="495"/>
      <c r="AD636" s="495"/>
      <c r="AE636" s="495"/>
      <c r="AF636" s="495"/>
      <c r="AG636" s="495"/>
      <c r="AH636" s="495"/>
      <c r="AI636" s="495"/>
      <c r="AJ636" s="495"/>
      <c r="AK636" s="495"/>
      <c r="AL636" s="495"/>
      <c r="AM636" s="495"/>
      <c r="AN636" s="495"/>
      <c r="AO636" s="495"/>
      <c r="AP636" s="495"/>
    </row>
    <row r="637" spans="1:42" ht="15.75" customHeight="1">
      <c r="A637" s="487"/>
      <c r="B637" s="488" t="s">
        <v>2643</v>
      </c>
      <c r="C637" s="488" t="s">
        <v>2644</v>
      </c>
      <c r="D637" s="487"/>
      <c r="E637" s="487"/>
      <c r="F637" s="489" t="s">
        <v>147</v>
      </c>
      <c r="G637" s="488" t="s">
        <v>2712</v>
      </c>
      <c r="H637" s="488" t="s">
        <v>2713</v>
      </c>
      <c r="I637" s="488" t="s">
        <v>2714</v>
      </c>
      <c r="J637" s="489" t="s">
        <v>2715</v>
      </c>
      <c r="K637" s="490">
        <v>160.6</v>
      </c>
      <c r="L637" s="491">
        <v>44922</v>
      </c>
      <c r="M637" s="497" t="s">
        <v>2701</v>
      </c>
      <c r="N637" s="488" t="s">
        <v>32</v>
      </c>
      <c r="O637" s="488">
        <v>4.2000000000000003E-2</v>
      </c>
      <c r="P637" s="488" t="s">
        <v>117</v>
      </c>
      <c r="Q637" s="492"/>
      <c r="R637" s="493"/>
      <c r="S637" s="494"/>
      <c r="T637" s="493"/>
      <c r="U637" s="492"/>
      <c r="V637" s="493"/>
      <c r="W637" s="495"/>
      <c r="X637" s="495"/>
      <c r="Y637" s="495"/>
      <c r="Z637" s="495"/>
      <c r="AA637" s="495"/>
      <c r="AB637" s="495"/>
      <c r="AC637" s="495"/>
      <c r="AD637" s="495"/>
      <c r="AE637" s="495"/>
      <c r="AF637" s="495"/>
      <c r="AG637" s="495"/>
      <c r="AH637" s="495"/>
      <c r="AI637" s="495"/>
      <c r="AJ637" s="495"/>
      <c r="AK637" s="495"/>
      <c r="AL637" s="495"/>
      <c r="AM637" s="495"/>
      <c r="AN637" s="495"/>
      <c r="AO637" s="495"/>
      <c r="AP637" s="495"/>
    </row>
    <row r="638" spans="1:42" ht="15.75" customHeight="1">
      <c r="A638" s="487"/>
      <c r="B638" s="488" t="s">
        <v>2643</v>
      </c>
      <c r="C638" s="488" t="s">
        <v>2644</v>
      </c>
      <c r="D638" s="487"/>
      <c r="E638" s="487"/>
      <c r="F638" s="489" t="s">
        <v>147</v>
      </c>
      <c r="G638" s="488" t="s">
        <v>2716</v>
      </c>
      <c r="H638" s="488" t="s">
        <v>2713</v>
      </c>
      <c r="I638" s="488" t="s">
        <v>2714</v>
      </c>
      <c r="J638" s="489" t="s">
        <v>2715</v>
      </c>
      <c r="K638" s="498">
        <v>73.72</v>
      </c>
      <c r="L638" s="491">
        <v>44918</v>
      </c>
      <c r="M638" s="497" t="s">
        <v>2701</v>
      </c>
      <c r="N638" s="488" t="s">
        <v>32</v>
      </c>
      <c r="O638" s="488">
        <v>4.2000000000000003E-2</v>
      </c>
      <c r="P638" s="488" t="s">
        <v>117</v>
      </c>
      <c r="Q638" s="492"/>
      <c r="R638" s="493"/>
      <c r="S638" s="494"/>
      <c r="T638" s="493"/>
      <c r="U638" s="492"/>
      <c r="V638" s="493"/>
      <c r="W638" s="495"/>
      <c r="X638" s="495"/>
      <c r="Y638" s="495"/>
      <c r="Z638" s="495"/>
      <c r="AA638" s="495"/>
      <c r="AB638" s="495"/>
      <c r="AC638" s="495"/>
      <c r="AD638" s="495"/>
      <c r="AE638" s="495"/>
      <c r="AF638" s="495"/>
      <c r="AG638" s="495"/>
      <c r="AH638" s="495"/>
      <c r="AI638" s="495"/>
      <c r="AJ638" s="495"/>
      <c r="AK638" s="495"/>
      <c r="AL638" s="495"/>
      <c r="AM638" s="495"/>
      <c r="AN638" s="495"/>
      <c r="AO638" s="495"/>
      <c r="AP638" s="495"/>
    </row>
    <row r="639" spans="1:42" ht="15.75" customHeight="1">
      <c r="A639" s="487"/>
      <c r="B639" s="488" t="s">
        <v>2643</v>
      </c>
      <c r="C639" s="488" t="s">
        <v>2644</v>
      </c>
      <c r="D639" s="487"/>
      <c r="E639" s="487"/>
      <c r="F639" s="489" t="s">
        <v>147</v>
      </c>
      <c r="G639" s="488" t="s">
        <v>2717</v>
      </c>
      <c r="H639" s="488" t="s">
        <v>2713</v>
      </c>
      <c r="I639" s="488" t="s">
        <v>2714</v>
      </c>
      <c r="J639" s="489" t="s">
        <v>2715</v>
      </c>
      <c r="K639" s="498">
        <v>199.76</v>
      </c>
      <c r="L639" s="491">
        <v>44918</v>
      </c>
      <c r="M639" s="497" t="s">
        <v>2701</v>
      </c>
      <c r="N639" s="488" t="s">
        <v>32</v>
      </c>
      <c r="O639" s="488">
        <v>4.2000000000000003E-2</v>
      </c>
      <c r="P639" s="488" t="s">
        <v>117</v>
      </c>
      <c r="Q639" s="492"/>
      <c r="R639" s="493"/>
      <c r="S639" s="494"/>
      <c r="T639" s="493"/>
      <c r="U639" s="492"/>
      <c r="V639" s="493"/>
      <c r="W639" s="495"/>
      <c r="X639" s="495"/>
      <c r="Y639" s="495"/>
      <c r="Z639" s="495"/>
      <c r="AA639" s="495"/>
      <c r="AB639" s="495"/>
      <c r="AC639" s="495"/>
      <c r="AD639" s="495"/>
      <c r="AE639" s="495"/>
      <c r="AF639" s="495"/>
      <c r="AG639" s="495"/>
      <c r="AH639" s="495"/>
      <c r="AI639" s="495"/>
      <c r="AJ639" s="495"/>
      <c r="AK639" s="495"/>
      <c r="AL639" s="495"/>
      <c r="AM639" s="495"/>
      <c r="AN639" s="495"/>
      <c r="AO639" s="495"/>
      <c r="AP639" s="495"/>
    </row>
    <row r="640" spans="1:42" ht="15.75" customHeight="1">
      <c r="A640" s="487"/>
      <c r="B640" s="488" t="s">
        <v>2643</v>
      </c>
      <c r="C640" s="488" t="s">
        <v>2644</v>
      </c>
      <c r="D640" s="487"/>
      <c r="E640" s="487"/>
      <c r="F640" s="489" t="s">
        <v>147</v>
      </c>
      <c r="G640" s="488" t="s">
        <v>2718</v>
      </c>
      <c r="H640" s="488" t="s">
        <v>2719</v>
      </c>
      <c r="I640" s="488" t="s">
        <v>2714</v>
      </c>
      <c r="J640" s="489" t="s">
        <v>2715</v>
      </c>
      <c r="K640" s="498">
        <v>64.569999999999993</v>
      </c>
      <c r="L640" s="491">
        <v>44922</v>
      </c>
      <c r="M640" s="497" t="s">
        <v>2701</v>
      </c>
      <c r="N640" s="488" t="s">
        <v>32</v>
      </c>
      <c r="O640" s="488">
        <v>4.2000000000000003E-2</v>
      </c>
      <c r="P640" s="488" t="s">
        <v>117</v>
      </c>
      <c r="Q640" s="492"/>
      <c r="R640" s="493"/>
      <c r="S640" s="494"/>
      <c r="T640" s="493"/>
      <c r="U640" s="492"/>
      <c r="V640" s="493"/>
      <c r="W640" s="495"/>
      <c r="X640" s="495"/>
      <c r="Y640" s="495"/>
      <c r="Z640" s="495"/>
      <c r="AA640" s="495"/>
      <c r="AB640" s="495"/>
      <c r="AC640" s="495"/>
      <c r="AD640" s="495"/>
      <c r="AE640" s="495"/>
      <c r="AF640" s="495"/>
      <c r="AG640" s="495"/>
      <c r="AH640" s="495"/>
      <c r="AI640" s="495"/>
      <c r="AJ640" s="495"/>
      <c r="AK640" s="495"/>
      <c r="AL640" s="495"/>
      <c r="AM640" s="495"/>
      <c r="AN640" s="495"/>
      <c r="AO640" s="495"/>
      <c r="AP640" s="495"/>
    </row>
    <row r="641" spans="1:42" ht="15.75" customHeight="1">
      <c r="A641" s="487"/>
      <c r="B641" s="488" t="s">
        <v>2643</v>
      </c>
      <c r="C641" s="488" t="s">
        <v>2644</v>
      </c>
      <c r="D641" s="487"/>
      <c r="E641" s="487"/>
      <c r="F641" s="489" t="s">
        <v>147</v>
      </c>
      <c r="G641" s="488" t="s">
        <v>2720</v>
      </c>
      <c r="H641" s="488" t="s">
        <v>2721</v>
      </c>
      <c r="I641" s="488" t="s">
        <v>2714</v>
      </c>
      <c r="J641" s="489" t="s">
        <v>2715</v>
      </c>
      <c r="K641" s="498">
        <v>135.6</v>
      </c>
      <c r="L641" s="491">
        <v>44910</v>
      </c>
      <c r="M641" s="497" t="s">
        <v>2701</v>
      </c>
      <c r="N641" s="488" t="s">
        <v>32</v>
      </c>
      <c r="O641" s="488">
        <v>4.2000000000000003E-2</v>
      </c>
      <c r="P641" s="488" t="s">
        <v>117</v>
      </c>
      <c r="Q641" s="492"/>
      <c r="R641" s="493"/>
      <c r="S641" s="494"/>
      <c r="T641" s="493"/>
      <c r="U641" s="492"/>
      <c r="V641" s="493"/>
      <c r="W641" s="495"/>
      <c r="X641" s="495"/>
      <c r="Y641" s="495"/>
      <c r="Z641" s="495"/>
      <c r="AA641" s="495"/>
      <c r="AB641" s="495"/>
      <c r="AC641" s="495"/>
      <c r="AD641" s="495"/>
      <c r="AE641" s="495"/>
      <c r="AF641" s="495"/>
      <c r="AG641" s="495"/>
      <c r="AH641" s="495"/>
      <c r="AI641" s="495"/>
      <c r="AJ641" s="495"/>
      <c r="AK641" s="495"/>
      <c r="AL641" s="495"/>
      <c r="AM641" s="495"/>
      <c r="AN641" s="495"/>
      <c r="AO641" s="495"/>
      <c r="AP641" s="495"/>
    </row>
    <row r="642" spans="1:42" ht="15.75" customHeight="1">
      <c r="A642" s="487"/>
      <c r="B642" s="488" t="s">
        <v>2643</v>
      </c>
      <c r="C642" s="488" t="s">
        <v>2644</v>
      </c>
      <c r="D642" s="487"/>
      <c r="E642" s="487"/>
      <c r="F642" s="489" t="s">
        <v>147</v>
      </c>
      <c r="G642" s="488" t="s">
        <v>2722</v>
      </c>
      <c r="H642" s="488" t="s">
        <v>2723</v>
      </c>
      <c r="I642" s="488" t="s">
        <v>2714</v>
      </c>
      <c r="J642" s="489" t="s">
        <v>2715</v>
      </c>
      <c r="K642" s="498">
        <v>93.15</v>
      </c>
      <c r="L642" s="491">
        <v>44918</v>
      </c>
      <c r="M642" s="497" t="s">
        <v>2701</v>
      </c>
      <c r="N642" s="488" t="s">
        <v>32</v>
      </c>
      <c r="O642" s="488">
        <v>4.2000000000000003E-2</v>
      </c>
      <c r="P642" s="488" t="s">
        <v>117</v>
      </c>
      <c r="Q642" s="492"/>
      <c r="R642" s="493"/>
      <c r="S642" s="494"/>
      <c r="T642" s="493"/>
      <c r="U642" s="492"/>
      <c r="V642" s="493"/>
      <c r="W642" s="495"/>
      <c r="X642" s="495"/>
      <c r="Y642" s="495"/>
      <c r="Z642" s="495"/>
      <c r="AA642" s="495"/>
      <c r="AB642" s="495"/>
      <c r="AC642" s="495"/>
      <c r="AD642" s="495"/>
      <c r="AE642" s="495"/>
      <c r="AF642" s="495"/>
      <c r="AG642" s="495"/>
      <c r="AH642" s="495"/>
      <c r="AI642" s="495"/>
      <c r="AJ642" s="495"/>
      <c r="AK642" s="495"/>
      <c r="AL642" s="495"/>
      <c r="AM642" s="495"/>
      <c r="AN642" s="495"/>
      <c r="AO642" s="495"/>
      <c r="AP642" s="495"/>
    </row>
    <row r="643" spans="1:42" ht="15.75" customHeight="1">
      <c r="A643" s="487"/>
      <c r="B643" s="488" t="s">
        <v>2643</v>
      </c>
      <c r="C643" s="488" t="s">
        <v>2644</v>
      </c>
      <c r="D643" s="487"/>
      <c r="E643" s="487"/>
      <c r="F643" s="489" t="s">
        <v>147</v>
      </c>
      <c r="G643" s="488" t="s">
        <v>2724</v>
      </c>
      <c r="H643" s="488" t="s">
        <v>2725</v>
      </c>
      <c r="I643" s="488" t="s">
        <v>2714</v>
      </c>
      <c r="J643" s="489" t="s">
        <v>2715</v>
      </c>
      <c r="K643" s="498">
        <v>54.05</v>
      </c>
      <c r="L643" s="491">
        <v>44922</v>
      </c>
      <c r="M643" s="497" t="s">
        <v>2701</v>
      </c>
      <c r="N643" s="488" t="s">
        <v>32</v>
      </c>
      <c r="O643" s="488">
        <v>4.2000000000000003E-2</v>
      </c>
      <c r="P643" s="488" t="s">
        <v>117</v>
      </c>
      <c r="Q643" s="492"/>
      <c r="R643" s="493"/>
      <c r="S643" s="494"/>
      <c r="T643" s="493"/>
      <c r="U643" s="492"/>
      <c r="V643" s="493"/>
      <c r="W643" s="495"/>
      <c r="X643" s="495"/>
      <c r="Y643" s="495"/>
      <c r="Z643" s="495"/>
      <c r="AA643" s="495"/>
      <c r="AB643" s="495"/>
      <c r="AC643" s="495"/>
      <c r="AD643" s="495"/>
      <c r="AE643" s="495"/>
      <c r="AF643" s="495"/>
      <c r="AG643" s="495"/>
      <c r="AH643" s="495"/>
      <c r="AI643" s="495"/>
      <c r="AJ643" s="495"/>
      <c r="AK643" s="495"/>
      <c r="AL643" s="495"/>
      <c r="AM643" s="495"/>
      <c r="AN643" s="495"/>
      <c r="AO643" s="495"/>
      <c r="AP643" s="495"/>
    </row>
    <row r="644" spans="1:42" ht="15.75" customHeight="1">
      <c r="A644" s="487"/>
      <c r="B644" s="488" t="s">
        <v>2643</v>
      </c>
      <c r="C644" s="488" t="s">
        <v>2644</v>
      </c>
      <c r="D644" s="487"/>
      <c r="E644" s="487"/>
      <c r="F644" s="489" t="s">
        <v>147</v>
      </c>
      <c r="G644" s="488" t="s">
        <v>2726</v>
      </c>
      <c r="H644" s="488" t="s">
        <v>2727</v>
      </c>
      <c r="I644" s="488" t="s">
        <v>2714</v>
      </c>
      <c r="J644" s="489" t="s">
        <v>2715</v>
      </c>
      <c r="K644" s="498">
        <v>93.15</v>
      </c>
      <c r="L644" s="491">
        <v>44922</v>
      </c>
      <c r="M644" s="497" t="s">
        <v>2701</v>
      </c>
      <c r="N644" s="488" t="s">
        <v>32</v>
      </c>
      <c r="O644" s="488">
        <v>4.2000000000000003E-2</v>
      </c>
      <c r="P644" s="488" t="s">
        <v>117</v>
      </c>
      <c r="Q644" s="492"/>
      <c r="R644" s="493"/>
      <c r="S644" s="494"/>
      <c r="T644" s="493"/>
      <c r="U644" s="492"/>
      <c r="V644" s="493"/>
      <c r="W644" s="495"/>
      <c r="X644" s="495"/>
      <c r="Y644" s="495"/>
      <c r="Z644" s="495"/>
      <c r="AA644" s="495"/>
      <c r="AB644" s="495"/>
      <c r="AC644" s="495"/>
      <c r="AD644" s="495"/>
      <c r="AE644" s="495"/>
      <c r="AF644" s="495"/>
      <c r="AG644" s="495"/>
      <c r="AH644" s="495"/>
      <c r="AI644" s="495"/>
      <c r="AJ644" s="495"/>
      <c r="AK644" s="495"/>
      <c r="AL644" s="495"/>
      <c r="AM644" s="495"/>
      <c r="AN644" s="495"/>
      <c r="AO644" s="495"/>
      <c r="AP644" s="495"/>
    </row>
    <row r="645" spans="1:42" ht="15.75" customHeight="1">
      <c r="A645" s="487"/>
      <c r="B645" s="488" t="s">
        <v>2643</v>
      </c>
      <c r="C645" s="488" t="s">
        <v>2644</v>
      </c>
      <c r="D645" s="487"/>
      <c r="E645" s="487"/>
      <c r="F645" s="489" t="s">
        <v>147</v>
      </c>
      <c r="G645" s="488" t="s">
        <v>2728</v>
      </c>
      <c r="H645" s="488" t="s">
        <v>2729</v>
      </c>
      <c r="I645" s="488" t="s">
        <v>2714</v>
      </c>
      <c r="J645" s="489" t="s">
        <v>2715</v>
      </c>
      <c r="K645" s="498">
        <v>199.7</v>
      </c>
      <c r="L645" s="491">
        <v>44922</v>
      </c>
      <c r="M645" s="497" t="s">
        <v>2701</v>
      </c>
      <c r="N645" s="488" t="s">
        <v>32</v>
      </c>
      <c r="O645" s="488">
        <v>4.2000000000000003E-2</v>
      </c>
      <c r="P645" s="488" t="s">
        <v>117</v>
      </c>
      <c r="Q645" s="492"/>
      <c r="R645" s="493"/>
      <c r="S645" s="494"/>
      <c r="T645" s="493"/>
      <c r="U645" s="492"/>
      <c r="V645" s="493"/>
      <c r="W645" s="495"/>
      <c r="X645" s="495"/>
      <c r="Y645" s="495"/>
      <c r="Z645" s="495"/>
      <c r="AA645" s="495"/>
      <c r="AB645" s="495"/>
      <c r="AC645" s="495"/>
      <c r="AD645" s="495"/>
      <c r="AE645" s="495"/>
      <c r="AF645" s="495"/>
      <c r="AG645" s="495"/>
      <c r="AH645" s="495"/>
      <c r="AI645" s="495"/>
      <c r="AJ645" s="495"/>
      <c r="AK645" s="495"/>
      <c r="AL645" s="495"/>
      <c r="AM645" s="495"/>
      <c r="AN645" s="495"/>
      <c r="AO645" s="495"/>
      <c r="AP645" s="495"/>
    </row>
    <row r="646" spans="1:42" ht="15.75" customHeight="1">
      <c r="A646" s="487"/>
      <c r="B646" s="488" t="s">
        <v>2643</v>
      </c>
      <c r="C646" s="488" t="s">
        <v>2644</v>
      </c>
      <c r="D646" s="487"/>
      <c r="E646" s="487"/>
      <c r="F646" s="489" t="s">
        <v>147</v>
      </c>
      <c r="G646" s="488" t="s">
        <v>2730</v>
      </c>
      <c r="H646" s="488" t="s">
        <v>2731</v>
      </c>
      <c r="I646" s="488" t="s">
        <v>2714</v>
      </c>
      <c r="J646" s="489" t="s">
        <v>2715</v>
      </c>
      <c r="K646" s="498">
        <v>22.66</v>
      </c>
      <c r="L646" s="491">
        <v>44922</v>
      </c>
      <c r="M646" s="497" t="s">
        <v>2701</v>
      </c>
      <c r="N646" s="488" t="s">
        <v>32</v>
      </c>
      <c r="O646" s="488">
        <v>4.2000000000000003E-2</v>
      </c>
      <c r="P646" s="488" t="s">
        <v>117</v>
      </c>
      <c r="Q646" s="492"/>
      <c r="R646" s="493"/>
      <c r="S646" s="494"/>
      <c r="T646" s="493"/>
      <c r="U646" s="492"/>
      <c r="V646" s="493"/>
      <c r="W646" s="495"/>
      <c r="X646" s="495"/>
      <c r="Y646" s="495"/>
      <c r="Z646" s="495"/>
      <c r="AA646" s="495"/>
      <c r="AB646" s="495"/>
      <c r="AC646" s="495"/>
      <c r="AD646" s="495"/>
      <c r="AE646" s="495"/>
      <c r="AF646" s="495"/>
      <c r="AG646" s="495"/>
      <c r="AH646" s="495"/>
      <c r="AI646" s="495"/>
      <c r="AJ646" s="495"/>
      <c r="AK646" s="495"/>
      <c r="AL646" s="495"/>
      <c r="AM646" s="495"/>
      <c r="AN646" s="495"/>
      <c r="AO646" s="495"/>
      <c r="AP646" s="495"/>
    </row>
    <row r="647" spans="1:42" ht="15.75" customHeight="1">
      <c r="A647" s="487"/>
      <c r="B647" s="488" t="s">
        <v>2643</v>
      </c>
      <c r="C647" s="488" t="s">
        <v>2644</v>
      </c>
      <c r="D647" s="487"/>
      <c r="E647" s="487"/>
      <c r="F647" s="489" t="s">
        <v>147</v>
      </c>
      <c r="G647" s="488" t="s">
        <v>2732</v>
      </c>
      <c r="H647" s="488" t="s">
        <v>2733</v>
      </c>
      <c r="I647" s="488" t="s">
        <v>2714</v>
      </c>
      <c r="J647" s="489" t="s">
        <v>2715</v>
      </c>
      <c r="K647" s="498">
        <v>51.87</v>
      </c>
      <c r="L647" s="491">
        <v>44922</v>
      </c>
      <c r="M647" s="497" t="s">
        <v>2701</v>
      </c>
      <c r="N647" s="488" t="s">
        <v>32</v>
      </c>
      <c r="O647" s="488">
        <v>4.2000000000000003E-2</v>
      </c>
      <c r="P647" s="488" t="s">
        <v>117</v>
      </c>
      <c r="Q647" s="492"/>
      <c r="R647" s="493"/>
      <c r="S647" s="494"/>
      <c r="T647" s="493"/>
      <c r="U647" s="492"/>
      <c r="V647" s="493"/>
      <c r="W647" s="495"/>
      <c r="X647" s="495"/>
      <c r="Y647" s="495"/>
      <c r="Z647" s="495"/>
      <c r="AA647" s="495"/>
      <c r="AB647" s="495"/>
      <c r="AC647" s="495"/>
      <c r="AD647" s="495"/>
      <c r="AE647" s="495"/>
      <c r="AF647" s="495"/>
      <c r="AG647" s="495"/>
      <c r="AH647" s="495"/>
      <c r="AI647" s="495"/>
      <c r="AJ647" s="495"/>
      <c r="AK647" s="495"/>
      <c r="AL647" s="495"/>
      <c r="AM647" s="495"/>
      <c r="AN647" s="495"/>
      <c r="AO647" s="495"/>
      <c r="AP647" s="495"/>
    </row>
    <row r="648" spans="1:42" ht="15.75" customHeight="1">
      <c r="A648" s="487"/>
      <c r="B648" s="488" t="s">
        <v>2643</v>
      </c>
      <c r="C648" s="488" t="s">
        <v>2644</v>
      </c>
      <c r="D648" s="487"/>
      <c r="E648" s="487"/>
      <c r="F648" s="489" t="s">
        <v>147</v>
      </c>
      <c r="G648" s="488" t="s">
        <v>2734</v>
      </c>
      <c r="H648" s="488" t="s">
        <v>2735</v>
      </c>
      <c r="I648" s="488" t="s">
        <v>2714</v>
      </c>
      <c r="J648" s="489" t="s">
        <v>2715</v>
      </c>
      <c r="K648" s="498">
        <v>116.01</v>
      </c>
      <c r="L648" s="491">
        <v>44922</v>
      </c>
      <c r="M648" s="497" t="s">
        <v>2701</v>
      </c>
      <c r="N648" s="488" t="s">
        <v>32</v>
      </c>
      <c r="O648" s="488">
        <v>4.2000000000000003E-2</v>
      </c>
      <c r="P648" s="488" t="s">
        <v>117</v>
      </c>
      <c r="Q648" s="492"/>
      <c r="R648" s="493"/>
      <c r="S648" s="494"/>
      <c r="T648" s="493"/>
      <c r="U648" s="492"/>
      <c r="V648" s="493"/>
      <c r="W648" s="495"/>
      <c r="X648" s="495"/>
      <c r="Y648" s="495"/>
      <c r="Z648" s="495"/>
      <c r="AA648" s="495"/>
      <c r="AB648" s="495"/>
      <c r="AC648" s="495"/>
      <c r="AD648" s="495"/>
      <c r="AE648" s="495"/>
      <c r="AF648" s="495"/>
      <c r="AG648" s="495"/>
      <c r="AH648" s="495"/>
      <c r="AI648" s="495"/>
      <c r="AJ648" s="495"/>
      <c r="AK648" s="495"/>
      <c r="AL648" s="495"/>
      <c r="AM648" s="495"/>
      <c r="AN648" s="495"/>
      <c r="AO648" s="495"/>
      <c r="AP648" s="495"/>
    </row>
    <row r="649" spans="1:42" ht="15.75" customHeight="1">
      <c r="A649" s="487"/>
      <c r="B649" s="488" t="s">
        <v>2643</v>
      </c>
      <c r="C649" s="488" t="s">
        <v>2644</v>
      </c>
      <c r="D649" s="487"/>
      <c r="E649" s="487"/>
      <c r="F649" s="489" t="s">
        <v>147</v>
      </c>
      <c r="G649" s="488" t="s">
        <v>2736</v>
      </c>
      <c r="H649" s="488" t="s">
        <v>2737</v>
      </c>
      <c r="I649" s="488" t="s">
        <v>2714</v>
      </c>
      <c r="J649" s="489" t="s">
        <v>2715</v>
      </c>
      <c r="K649" s="498">
        <v>164.57</v>
      </c>
      <c r="L649" s="491">
        <v>44922</v>
      </c>
      <c r="M649" s="497" t="s">
        <v>2701</v>
      </c>
      <c r="N649" s="488" t="s">
        <v>32</v>
      </c>
      <c r="O649" s="488">
        <v>4.2000000000000003E-2</v>
      </c>
      <c r="P649" s="488" t="s">
        <v>117</v>
      </c>
      <c r="Q649" s="492"/>
      <c r="R649" s="493"/>
      <c r="S649" s="494"/>
      <c r="T649" s="493"/>
      <c r="U649" s="492"/>
      <c r="V649" s="493"/>
      <c r="W649" s="495"/>
      <c r="X649" s="495"/>
      <c r="Y649" s="495"/>
      <c r="Z649" s="495"/>
      <c r="AA649" s="495"/>
      <c r="AB649" s="495"/>
      <c r="AC649" s="495"/>
      <c r="AD649" s="495"/>
      <c r="AE649" s="495"/>
      <c r="AF649" s="495"/>
      <c r="AG649" s="495"/>
      <c r="AH649" s="495"/>
      <c r="AI649" s="495"/>
      <c r="AJ649" s="495"/>
      <c r="AK649" s="495"/>
      <c r="AL649" s="495"/>
      <c r="AM649" s="495"/>
      <c r="AN649" s="495"/>
      <c r="AO649" s="495"/>
      <c r="AP649" s="495"/>
    </row>
    <row r="650" spans="1:42" ht="15.75" customHeight="1">
      <c r="A650" s="487"/>
      <c r="B650" s="488" t="s">
        <v>2643</v>
      </c>
      <c r="C650" s="488" t="s">
        <v>2644</v>
      </c>
      <c r="D650" s="487"/>
      <c r="E650" s="487"/>
      <c r="F650" s="489" t="s">
        <v>147</v>
      </c>
      <c r="G650" s="488" t="s">
        <v>2738</v>
      </c>
      <c r="H650" s="488" t="s">
        <v>2739</v>
      </c>
      <c r="I650" s="488" t="s">
        <v>2714</v>
      </c>
      <c r="J650" s="489" t="s">
        <v>2715</v>
      </c>
      <c r="K650" s="498">
        <v>79.31</v>
      </c>
      <c r="L650" s="491">
        <v>45056</v>
      </c>
      <c r="M650" s="497" t="s">
        <v>2701</v>
      </c>
      <c r="N650" s="488" t="s">
        <v>32</v>
      </c>
      <c r="O650" s="488">
        <v>4.2000000000000003E-2</v>
      </c>
      <c r="P650" s="488" t="s">
        <v>117</v>
      </c>
      <c r="Q650" s="492"/>
      <c r="R650" s="493"/>
      <c r="S650" s="494"/>
      <c r="T650" s="493"/>
      <c r="U650" s="492"/>
      <c r="V650" s="493"/>
      <c r="W650" s="495"/>
      <c r="X650" s="495"/>
      <c r="Y650" s="495"/>
      <c r="Z650" s="495"/>
      <c r="AA650" s="495"/>
      <c r="AB650" s="495"/>
      <c r="AC650" s="495"/>
      <c r="AD650" s="495"/>
      <c r="AE650" s="495"/>
      <c r="AF650" s="495"/>
      <c r="AG650" s="495"/>
      <c r="AH650" s="495"/>
      <c r="AI650" s="495"/>
      <c r="AJ650" s="495"/>
      <c r="AK650" s="495"/>
      <c r="AL650" s="495"/>
      <c r="AM650" s="495"/>
      <c r="AN650" s="495"/>
      <c r="AO650" s="495"/>
      <c r="AP650" s="495"/>
    </row>
    <row r="651" spans="1:42" ht="15.75" customHeight="1">
      <c r="A651" s="487"/>
      <c r="B651" s="488" t="s">
        <v>2643</v>
      </c>
      <c r="C651" s="488" t="s">
        <v>2644</v>
      </c>
      <c r="D651" s="487"/>
      <c r="E651" s="487"/>
      <c r="F651" s="489" t="s">
        <v>147</v>
      </c>
      <c r="G651" s="488" t="s">
        <v>2740</v>
      </c>
      <c r="H651" s="488" t="s">
        <v>2741</v>
      </c>
      <c r="I651" s="488" t="s">
        <v>2714</v>
      </c>
      <c r="J651" s="489" t="s">
        <v>2715</v>
      </c>
      <c r="K651" s="498">
        <v>114</v>
      </c>
      <c r="L651" s="491">
        <v>45061</v>
      </c>
      <c r="M651" s="497" t="s">
        <v>2701</v>
      </c>
      <c r="N651" s="488" t="s">
        <v>32</v>
      </c>
      <c r="O651" s="488">
        <v>4.2000000000000003E-2</v>
      </c>
      <c r="P651" s="488" t="s">
        <v>117</v>
      </c>
      <c r="Q651" s="492"/>
      <c r="R651" s="493"/>
      <c r="S651" s="494"/>
      <c r="T651" s="493"/>
      <c r="U651" s="492"/>
      <c r="V651" s="493"/>
      <c r="W651" s="495"/>
      <c r="X651" s="495"/>
      <c r="Y651" s="495"/>
      <c r="Z651" s="495"/>
      <c r="AA651" s="495"/>
      <c r="AB651" s="495"/>
      <c r="AC651" s="495"/>
      <c r="AD651" s="495"/>
      <c r="AE651" s="495"/>
      <c r="AF651" s="495"/>
      <c r="AG651" s="495"/>
      <c r="AH651" s="495"/>
      <c r="AI651" s="495"/>
      <c r="AJ651" s="495"/>
      <c r="AK651" s="495"/>
      <c r="AL651" s="495"/>
      <c r="AM651" s="495"/>
      <c r="AN651" s="495"/>
      <c r="AO651" s="495"/>
      <c r="AP651" s="495"/>
    </row>
    <row r="652" spans="1:42" ht="15.75" customHeight="1">
      <c r="A652" s="487"/>
      <c r="B652" s="488" t="s">
        <v>2643</v>
      </c>
      <c r="C652" s="488" t="s">
        <v>2644</v>
      </c>
      <c r="D652" s="487"/>
      <c r="E652" s="487"/>
      <c r="F652" s="489" t="s">
        <v>147</v>
      </c>
      <c r="G652" s="488" t="s">
        <v>2742</v>
      </c>
      <c r="H652" s="488" t="s">
        <v>2743</v>
      </c>
      <c r="I652" s="488" t="s">
        <v>2714</v>
      </c>
      <c r="J652" s="489" t="s">
        <v>2715</v>
      </c>
      <c r="K652" s="498">
        <v>98.78</v>
      </c>
      <c r="L652" s="491">
        <v>45041</v>
      </c>
      <c r="M652" s="497" t="s">
        <v>2701</v>
      </c>
      <c r="N652" s="488" t="s">
        <v>32</v>
      </c>
      <c r="O652" s="488">
        <v>4.2000000000000003E-2</v>
      </c>
      <c r="P652" s="488">
        <v>0.16</v>
      </c>
      <c r="Q652" s="492"/>
      <c r="R652" s="493"/>
      <c r="S652" s="494"/>
      <c r="T652" s="493"/>
      <c r="U652" s="492"/>
      <c r="V652" s="493"/>
      <c r="W652" s="495"/>
      <c r="X652" s="495"/>
      <c r="Y652" s="495"/>
      <c r="Z652" s="495"/>
      <c r="AA652" s="495"/>
      <c r="AB652" s="495"/>
      <c r="AC652" s="495"/>
      <c r="AD652" s="495"/>
      <c r="AE652" s="495"/>
      <c r="AF652" s="495"/>
      <c r="AG652" s="495"/>
      <c r="AH652" s="495"/>
      <c r="AI652" s="495"/>
      <c r="AJ652" s="495"/>
      <c r="AK652" s="495"/>
      <c r="AL652" s="495"/>
      <c r="AM652" s="495"/>
      <c r="AN652" s="495"/>
      <c r="AO652" s="495"/>
      <c r="AP652" s="495"/>
    </row>
    <row r="653" spans="1:42" ht="15.75" customHeight="1">
      <c r="A653" s="487"/>
      <c r="B653" s="488" t="s">
        <v>2643</v>
      </c>
      <c r="C653" s="488" t="s">
        <v>2644</v>
      </c>
      <c r="D653" s="487"/>
      <c r="E653" s="487"/>
      <c r="F653" s="489" t="s">
        <v>147</v>
      </c>
      <c r="G653" s="488" t="s">
        <v>2744</v>
      </c>
      <c r="H653" s="488" t="s">
        <v>2745</v>
      </c>
      <c r="I653" s="488" t="s">
        <v>2746</v>
      </c>
      <c r="J653" s="489" t="s">
        <v>2747</v>
      </c>
      <c r="K653" s="498">
        <v>233</v>
      </c>
      <c r="L653" s="491">
        <v>45117</v>
      </c>
      <c r="M653" s="497" t="s">
        <v>2701</v>
      </c>
      <c r="N653" s="488" t="s">
        <v>32</v>
      </c>
      <c r="O653" s="488">
        <v>4.2000000000000003E-2</v>
      </c>
      <c r="P653" s="488" t="s">
        <v>117</v>
      </c>
      <c r="Q653" s="492"/>
      <c r="R653" s="493"/>
      <c r="S653" s="494"/>
      <c r="T653" s="493"/>
      <c r="U653" s="492"/>
      <c r="V653" s="493"/>
      <c r="W653" s="495"/>
      <c r="X653" s="495"/>
      <c r="Y653" s="495"/>
      <c r="Z653" s="495"/>
      <c r="AA653" s="495"/>
      <c r="AB653" s="495"/>
      <c r="AC653" s="495"/>
      <c r="AD653" s="495"/>
      <c r="AE653" s="495"/>
      <c r="AF653" s="495"/>
      <c r="AG653" s="495"/>
      <c r="AH653" s="495"/>
      <c r="AI653" s="495"/>
      <c r="AJ653" s="495"/>
      <c r="AK653" s="495"/>
      <c r="AL653" s="495"/>
      <c r="AM653" s="495"/>
      <c r="AN653" s="495"/>
      <c r="AO653" s="495"/>
      <c r="AP653" s="495"/>
    </row>
    <row r="654" spans="1:42" ht="15.75" customHeight="1">
      <c r="A654" s="487"/>
      <c r="B654" s="488" t="s">
        <v>2643</v>
      </c>
      <c r="C654" s="488" t="s">
        <v>2644</v>
      </c>
      <c r="D654" s="487"/>
      <c r="E654" s="487"/>
      <c r="F654" s="489" t="s">
        <v>147</v>
      </c>
      <c r="G654" s="488" t="s">
        <v>2748</v>
      </c>
      <c r="H654" s="488" t="s">
        <v>2745</v>
      </c>
      <c r="I654" s="488" t="s">
        <v>2746</v>
      </c>
      <c r="J654" s="489" t="s">
        <v>2747</v>
      </c>
      <c r="K654" s="498">
        <v>556</v>
      </c>
      <c r="L654" s="491">
        <v>45117</v>
      </c>
      <c r="M654" s="497" t="s">
        <v>2701</v>
      </c>
      <c r="N654" s="488" t="s">
        <v>32</v>
      </c>
      <c r="O654" s="488">
        <v>4.2000000000000003E-2</v>
      </c>
      <c r="P654" s="488" t="s">
        <v>117</v>
      </c>
      <c r="Q654" s="492"/>
      <c r="R654" s="493"/>
      <c r="S654" s="494"/>
      <c r="T654" s="493"/>
      <c r="U654" s="492"/>
      <c r="V654" s="493"/>
      <c r="W654" s="495"/>
      <c r="X654" s="495"/>
      <c r="Y654" s="495"/>
      <c r="Z654" s="495"/>
      <c r="AA654" s="495"/>
      <c r="AB654" s="495"/>
      <c r="AC654" s="495"/>
      <c r="AD654" s="495"/>
      <c r="AE654" s="495"/>
      <c r="AF654" s="495"/>
      <c r="AG654" s="495"/>
      <c r="AH654" s="495"/>
      <c r="AI654" s="495"/>
      <c r="AJ654" s="495"/>
      <c r="AK654" s="495"/>
      <c r="AL654" s="495"/>
      <c r="AM654" s="495"/>
      <c r="AN654" s="495"/>
      <c r="AO654" s="495"/>
      <c r="AP654" s="495"/>
    </row>
    <row r="655" spans="1:42" ht="15.75" customHeight="1">
      <c r="A655" s="487"/>
      <c r="B655" s="488" t="s">
        <v>2643</v>
      </c>
      <c r="C655" s="488" t="s">
        <v>2644</v>
      </c>
      <c r="D655" s="487"/>
      <c r="E655" s="487"/>
      <c r="F655" s="489" t="s">
        <v>147</v>
      </c>
      <c r="G655" s="488" t="s">
        <v>2749</v>
      </c>
      <c r="H655" s="488" t="s">
        <v>2750</v>
      </c>
      <c r="I655" s="488" t="s">
        <v>2751</v>
      </c>
      <c r="J655" s="489" t="s">
        <v>2752</v>
      </c>
      <c r="K655" s="498">
        <v>8110.1</v>
      </c>
      <c r="L655" s="491">
        <v>45093</v>
      </c>
      <c r="M655" s="497" t="s">
        <v>2701</v>
      </c>
      <c r="N655" s="488" t="s">
        <v>32</v>
      </c>
      <c r="O655" s="488">
        <v>124945.53</v>
      </c>
      <c r="P655" s="488" t="s">
        <v>117</v>
      </c>
      <c r="Q655" s="492"/>
      <c r="R655" s="493"/>
      <c r="S655" s="494"/>
      <c r="T655" s="493"/>
      <c r="U655" s="492"/>
      <c r="V655" s="493"/>
      <c r="W655" s="495"/>
      <c r="X655" s="495"/>
      <c r="Y655" s="495"/>
      <c r="Z655" s="495"/>
      <c r="AA655" s="495"/>
      <c r="AB655" s="495"/>
      <c r="AC655" s="495"/>
      <c r="AD655" s="495"/>
      <c r="AE655" s="495"/>
      <c r="AF655" s="495"/>
      <c r="AG655" s="495"/>
      <c r="AH655" s="495"/>
      <c r="AI655" s="495"/>
      <c r="AJ655" s="495"/>
      <c r="AK655" s="495"/>
      <c r="AL655" s="495"/>
      <c r="AM655" s="495"/>
      <c r="AN655" s="495"/>
      <c r="AO655" s="495"/>
      <c r="AP655" s="495"/>
    </row>
    <row r="656" spans="1:42" ht="15.75" customHeight="1">
      <c r="A656" s="487"/>
      <c r="B656" s="488" t="s">
        <v>2643</v>
      </c>
      <c r="C656" s="488" t="s">
        <v>2644</v>
      </c>
      <c r="D656" s="487"/>
      <c r="E656" s="487"/>
      <c r="F656" s="489" t="s">
        <v>147</v>
      </c>
      <c r="G656" s="488" t="s">
        <v>2753</v>
      </c>
      <c r="H656" s="488" t="s">
        <v>2754</v>
      </c>
      <c r="I656" s="488" t="s">
        <v>2649</v>
      </c>
      <c r="J656" s="489" t="s">
        <v>2755</v>
      </c>
      <c r="K656" s="498">
        <v>301.42</v>
      </c>
      <c r="L656" s="491">
        <v>45308</v>
      </c>
      <c r="M656" s="499">
        <v>45673</v>
      </c>
      <c r="N656" s="488" t="s">
        <v>32</v>
      </c>
      <c r="O656" s="488">
        <v>4.2000000000000003E-2</v>
      </c>
      <c r="P656" s="488" t="s">
        <v>117</v>
      </c>
      <c r="Q656" s="492"/>
      <c r="R656" s="493"/>
      <c r="S656" s="494"/>
      <c r="T656" s="493"/>
      <c r="U656" s="492"/>
      <c r="V656" s="493"/>
      <c r="W656" s="495"/>
      <c r="X656" s="495"/>
      <c r="Y656" s="495"/>
      <c r="Z656" s="495"/>
      <c r="AA656" s="495"/>
      <c r="AB656" s="495"/>
      <c r="AC656" s="495"/>
      <c r="AD656" s="495"/>
      <c r="AE656" s="495"/>
      <c r="AF656" s="495"/>
      <c r="AG656" s="495"/>
      <c r="AH656" s="495"/>
      <c r="AI656" s="495"/>
      <c r="AJ656" s="495"/>
      <c r="AK656" s="495"/>
      <c r="AL656" s="495"/>
      <c r="AM656" s="495"/>
      <c r="AN656" s="495"/>
      <c r="AO656" s="495"/>
      <c r="AP656" s="495"/>
    </row>
    <row r="657" spans="1:42" ht="15.75" customHeight="1">
      <c r="A657" s="487"/>
      <c r="B657" s="488" t="s">
        <v>2643</v>
      </c>
      <c r="C657" s="488" t="s">
        <v>2644</v>
      </c>
      <c r="D657" s="487"/>
      <c r="E657" s="487"/>
      <c r="F657" s="489" t="s">
        <v>147</v>
      </c>
      <c r="G657" s="488" t="s">
        <v>2756</v>
      </c>
      <c r="H657" s="488" t="s">
        <v>2754</v>
      </c>
      <c r="I657" s="488" t="s">
        <v>2751</v>
      </c>
      <c r="J657" s="489" t="s">
        <v>2755</v>
      </c>
      <c r="K657" s="498">
        <v>208.3</v>
      </c>
      <c r="L657" s="491">
        <v>45093</v>
      </c>
      <c r="M657" s="499">
        <v>46451</v>
      </c>
      <c r="N657" s="488" t="s">
        <v>32</v>
      </c>
      <c r="O657" s="488">
        <v>4.2000000000000003E-2</v>
      </c>
      <c r="P657" s="488" t="s">
        <v>117</v>
      </c>
      <c r="Q657" s="492"/>
      <c r="R657" s="493"/>
      <c r="S657" s="494"/>
      <c r="T657" s="493"/>
      <c r="U657" s="492"/>
      <c r="V657" s="493"/>
      <c r="W657" s="495"/>
      <c r="X657" s="495"/>
      <c r="Y657" s="495"/>
      <c r="Z657" s="495"/>
      <c r="AA657" s="495"/>
      <c r="AB657" s="495"/>
      <c r="AC657" s="495"/>
      <c r="AD657" s="495"/>
      <c r="AE657" s="495"/>
      <c r="AF657" s="495"/>
      <c r="AG657" s="495"/>
      <c r="AH657" s="495"/>
      <c r="AI657" s="495"/>
      <c r="AJ657" s="495"/>
      <c r="AK657" s="495"/>
      <c r="AL657" s="495"/>
      <c r="AM657" s="495"/>
      <c r="AN657" s="495"/>
      <c r="AO657" s="495"/>
      <c r="AP657" s="495"/>
    </row>
    <row r="658" spans="1:42" ht="15.75" customHeight="1">
      <c r="B658" s="41" t="s">
        <v>2757</v>
      </c>
      <c r="C658" s="41" t="s">
        <v>2758</v>
      </c>
      <c r="D658" s="1" t="s">
        <v>2759</v>
      </c>
      <c r="E658" s="1" t="s">
        <v>2760</v>
      </c>
      <c r="F658" s="1" t="s">
        <v>147</v>
      </c>
      <c r="G658" s="1" t="s">
        <v>2761</v>
      </c>
      <c r="H658" s="1" t="s">
        <v>2762</v>
      </c>
      <c r="I658" s="500" t="s">
        <v>2763</v>
      </c>
      <c r="J658" s="1" t="s">
        <v>2764</v>
      </c>
      <c r="K658" s="1">
        <v>281.89999999999998</v>
      </c>
      <c r="L658" s="1" t="s">
        <v>2765</v>
      </c>
      <c r="M658" s="1" t="s">
        <v>2766</v>
      </c>
      <c r="N658" s="501" t="s">
        <v>32</v>
      </c>
      <c r="O658" s="1" t="s">
        <v>2767</v>
      </c>
      <c r="P658" s="1">
        <v>0</v>
      </c>
    </row>
    <row r="659" spans="1:42" ht="15.75" customHeight="1">
      <c r="B659" s="41" t="s">
        <v>2757</v>
      </c>
      <c r="C659" s="41" t="s">
        <v>2758</v>
      </c>
      <c r="D659" s="1" t="s">
        <v>2759</v>
      </c>
      <c r="E659" s="1" t="s">
        <v>2760</v>
      </c>
      <c r="F659" s="1" t="s">
        <v>147</v>
      </c>
      <c r="G659" s="1" t="s">
        <v>2768</v>
      </c>
      <c r="H659" s="1" t="s">
        <v>2769</v>
      </c>
      <c r="I659" s="500" t="s">
        <v>2763</v>
      </c>
      <c r="J659" s="1" t="s">
        <v>2770</v>
      </c>
      <c r="K659" s="1">
        <v>50</v>
      </c>
      <c r="L659" s="1" t="s">
        <v>2771</v>
      </c>
      <c r="M659" s="1" t="s">
        <v>2772</v>
      </c>
      <c r="N659" s="501" t="s">
        <v>32</v>
      </c>
      <c r="O659" s="1">
        <v>86.95</v>
      </c>
      <c r="P659" s="1">
        <v>0</v>
      </c>
    </row>
    <row r="660" spans="1:42" ht="52.5" customHeight="1">
      <c r="B660" s="41" t="s">
        <v>2757</v>
      </c>
      <c r="C660" s="41" t="s">
        <v>2758</v>
      </c>
      <c r="D660" s="1" t="s">
        <v>2759</v>
      </c>
      <c r="E660" s="1" t="s">
        <v>2760</v>
      </c>
      <c r="F660" s="1" t="s">
        <v>147</v>
      </c>
      <c r="G660" s="1" t="s">
        <v>2773</v>
      </c>
      <c r="H660" s="1" t="s">
        <v>2774</v>
      </c>
      <c r="I660" s="500" t="s">
        <v>2763</v>
      </c>
      <c r="J660" s="1" t="s">
        <v>2775</v>
      </c>
      <c r="K660" s="1">
        <v>14</v>
      </c>
      <c r="L660" s="1" t="s">
        <v>2776</v>
      </c>
      <c r="M660" s="1" t="s">
        <v>2777</v>
      </c>
      <c r="N660" s="501" t="s">
        <v>32</v>
      </c>
      <c r="O660" s="1">
        <v>2009.41</v>
      </c>
      <c r="P660" s="1">
        <v>0</v>
      </c>
    </row>
    <row r="661" spans="1:42" ht="99.75" customHeight="1">
      <c r="A661" s="60"/>
      <c r="B661" s="105" t="s">
        <v>2778</v>
      </c>
      <c r="C661" s="105" t="s">
        <v>2779</v>
      </c>
      <c r="D661" s="502" t="s">
        <v>2780</v>
      </c>
      <c r="E661" s="234" t="s">
        <v>2781</v>
      </c>
      <c r="F661" s="105" t="s">
        <v>20</v>
      </c>
      <c r="G661" s="105" t="s">
        <v>20</v>
      </c>
      <c r="H661" s="105" t="s">
        <v>20</v>
      </c>
      <c r="I661" s="105" t="s">
        <v>2782</v>
      </c>
      <c r="J661" s="105" t="s">
        <v>20</v>
      </c>
      <c r="K661" s="105" t="s">
        <v>20</v>
      </c>
      <c r="L661" s="105" t="s">
        <v>20</v>
      </c>
      <c r="M661" s="105" t="s">
        <v>20</v>
      </c>
      <c r="N661" s="105" t="s">
        <v>20</v>
      </c>
      <c r="O661" s="105">
        <v>2493.4899999999998</v>
      </c>
      <c r="P661" s="105" t="s">
        <v>20</v>
      </c>
      <c r="Q661" s="117"/>
      <c r="R661" s="117"/>
      <c r="S661" s="117"/>
      <c r="T661" s="117"/>
      <c r="U661" s="117"/>
      <c r="V661" s="117"/>
    </row>
    <row r="662" spans="1:42" ht="15.75" customHeight="1"/>
    <row r="663" spans="1:42" ht="15.75" customHeight="1">
      <c r="B663" s="105" t="s">
        <v>2783</v>
      </c>
      <c r="C663" s="105" t="s">
        <v>2784</v>
      </c>
      <c r="D663" s="463" t="s">
        <v>2785</v>
      </c>
      <c r="E663" s="59" t="s">
        <v>2786</v>
      </c>
      <c r="F663" s="52" t="s">
        <v>20</v>
      </c>
      <c r="G663" s="52" t="s">
        <v>20</v>
      </c>
      <c r="H663" s="52" t="s">
        <v>20</v>
      </c>
      <c r="I663" s="105" t="s">
        <v>2787</v>
      </c>
      <c r="J663" s="52" t="s">
        <v>20</v>
      </c>
      <c r="K663" s="52" t="s">
        <v>20</v>
      </c>
      <c r="L663" s="52" t="s">
        <v>20</v>
      </c>
      <c r="M663" s="52" t="s">
        <v>20</v>
      </c>
      <c r="N663" s="52" t="s">
        <v>20</v>
      </c>
      <c r="O663" s="52" t="s">
        <v>20</v>
      </c>
      <c r="P663" s="52" t="s">
        <v>20</v>
      </c>
    </row>
    <row r="664" spans="1:42" ht="15.75" customHeight="1"/>
    <row r="665" spans="1:42" ht="105.75" customHeight="1">
      <c r="B665" s="151" t="s">
        <v>2788</v>
      </c>
      <c r="C665" s="41" t="s">
        <v>2789</v>
      </c>
      <c r="D665" s="1" t="s">
        <v>2790</v>
      </c>
      <c r="E665" s="1" t="s">
        <v>2791</v>
      </c>
      <c r="F665" s="1" t="s">
        <v>25</v>
      </c>
      <c r="G665" s="41" t="s">
        <v>2792</v>
      </c>
      <c r="H665" s="41" t="s">
        <v>2793</v>
      </c>
      <c r="I665" s="1" t="s">
        <v>2794</v>
      </c>
      <c r="J665" s="41" t="s">
        <v>2795</v>
      </c>
      <c r="K665" s="1" t="s">
        <v>2796</v>
      </c>
      <c r="L665" s="1" t="s">
        <v>2797</v>
      </c>
      <c r="M665" s="1" t="s">
        <v>2798</v>
      </c>
      <c r="N665" s="1" t="s">
        <v>32</v>
      </c>
      <c r="O665" s="1" t="s">
        <v>2799</v>
      </c>
      <c r="P665" s="1" t="s">
        <v>2799</v>
      </c>
    </row>
    <row r="666" spans="1:42" ht="40.5" customHeight="1">
      <c r="B666" s="192" t="s">
        <v>2800</v>
      </c>
      <c r="C666" s="151" t="s">
        <v>2801</v>
      </c>
      <c r="D666" s="148" t="s">
        <v>2802</v>
      </c>
      <c r="E666" s="148" t="s">
        <v>2803</v>
      </c>
      <c r="F666" s="148" t="s">
        <v>20</v>
      </c>
      <c r="G666" s="148" t="s">
        <v>20</v>
      </c>
      <c r="H666" s="148" t="s">
        <v>20</v>
      </c>
      <c r="I666" s="151" t="s">
        <v>2804</v>
      </c>
      <c r="J666" s="148" t="s">
        <v>20</v>
      </c>
      <c r="K666" s="148" t="s">
        <v>20</v>
      </c>
      <c r="L666" s="148" t="s">
        <v>20</v>
      </c>
      <c r="M666" s="148" t="s">
        <v>20</v>
      </c>
      <c r="N666" s="148" t="s">
        <v>20</v>
      </c>
      <c r="O666" s="148" t="s">
        <v>20</v>
      </c>
      <c r="P666" s="148" t="s">
        <v>20</v>
      </c>
    </row>
    <row r="667" spans="1:42" ht="15.75" customHeight="1">
      <c r="B667" s="41" t="s">
        <v>2805</v>
      </c>
      <c r="C667" s="41" t="s">
        <v>2806</v>
      </c>
      <c r="D667" s="1">
        <f>380687492248</f>
        <v>380687492248</v>
      </c>
      <c r="E667" s="503"/>
      <c r="F667" s="1" t="s">
        <v>147</v>
      </c>
      <c r="G667" s="1" t="s">
        <v>2807</v>
      </c>
      <c r="H667" s="41" t="s">
        <v>2808</v>
      </c>
      <c r="I667" s="41" t="s">
        <v>2809</v>
      </c>
      <c r="J667" s="41" t="s">
        <v>2810</v>
      </c>
      <c r="K667" s="1">
        <v>619.9</v>
      </c>
      <c r="L667" s="69">
        <v>44592</v>
      </c>
      <c r="M667" s="1" t="s">
        <v>58</v>
      </c>
      <c r="N667" s="504">
        <v>44743</v>
      </c>
      <c r="O667" s="1">
        <v>2493.4899999999998</v>
      </c>
      <c r="P667" s="1">
        <v>6696.26</v>
      </c>
    </row>
    <row r="668" spans="1:42" ht="15.75" customHeight="1">
      <c r="A668" s="60"/>
      <c r="B668" s="505" t="s">
        <v>2811</v>
      </c>
      <c r="C668" s="505" t="s">
        <v>2812</v>
      </c>
      <c r="D668" s="60">
        <f>380950463748</f>
        <v>380950463748</v>
      </c>
      <c r="E668" s="506" t="s">
        <v>2813</v>
      </c>
      <c r="F668" s="59" t="s">
        <v>147</v>
      </c>
      <c r="G668" s="65" t="s">
        <v>2814</v>
      </c>
      <c r="H668" s="65" t="s">
        <v>2815</v>
      </c>
      <c r="I668" s="505" t="s">
        <v>2812</v>
      </c>
      <c r="J668" s="65" t="s">
        <v>2816</v>
      </c>
      <c r="K668" s="59">
        <v>1</v>
      </c>
      <c r="L668" s="216">
        <v>45421</v>
      </c>
      <c r="M668" s="59" t="s">
        <v>58</v>
      </c>
      <c r="N668" s="59" t="s">
        <v>32</v>
      </c>
      <c r="O668" s="59">
        <v>1194.52</v>
      </c>
      <c r="P668" s="59">
        <v>0</v>
      </c>
    </row>
    <row r="669" spans="1:42" ht="36.75" customHeight="1">
      <c r="B669" s="466" t="s">
        <v>2817</v>
      </c>
      <c r="C669" s="41" t="s">
        <v>2818</v>
      </c>
      <c r="D669" s="1">
        <v>380971988085</v>
      </c>
      <c r="E669" s="1" t="s">
        <v>2819</v>
      </c>
      <c r="F669" s="1" t="s">
        <v>147</v>
      </c>
      <c r="G669" s="1" t="s">
        <v>2820</v>
      </c>
      <c r="H669" s="41" t="s">
        <v>2821</v>
      </c>
      <c r="I669" s="41" t="s">
        <v>2822</v>
      </c>
      <c r="J669" s="41" t="s">
        <v>2823</v>
      </c>
      <c r="K669" s="1">
        <v>193.3</v>
      </c>
      <c r="L669" s="69">
        <v>44382</v>
      </c>
      <c r="M669" s="1">
        <v>2</v>
      </c>
      <c r="N669" s="1" t="s">
        <v>32</v>
      </c>
      <c r="O669" s="1">
        <v>2233.64</v>
      </c>
      <c r="P669" s="1">
        <v>0</v>
      </c>
    </row>
    <row r="670" spans="1:42" ht="15.75" customHeight="1">
      <c r="A670" s="60"/>
      <c r="B670" s="507" t="s">
        <v>2824</v>
      </c>
      <c r="C670" s="507" t="s">
        <v>2825</v>
      </c>
      <c r="D670" s="508" t="s">
        <v>2826</v>
      </c>
      <c r="E670" s="509" t="s">
        <v>2827</v>
      </c>
      <c r="F670" s="48" t="s">
        <v>2828</v>
      </c>
      <c r="G670" s="510" t="s">
        <v>2829</v>
      </c>
      <c r="H670" s="511" t="s">
        <v>2830</v>
      </c>
      <c r="I670" s="511" t="s">
        <v>2831</v>
      </c>
      <c r="J670" s="511" t="s">
        <v>2832</v>
      </c>
      <c r="K670" s="512" t="s">
        <v>2833</v>
      </c>
      <c r="L670" s="511" t="s">
        <v>2834</v>
      </c>
      <c r="M670" s="511" t="s">
        <v>2835</v>
      </c>
      <c r="N670" s="512" t="s">
        <v>32</v>
      </c>
      <c r="O670" s="513">
        <v>204.69</v>
      </c>
      <c r="P670" s="512" t="s">
        <v>117</v>
      </c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 spans="1:42" ht="15.75" customHeight="1">
      <c r="A671" s="60"/>
      <c r="B671" s="507" t="s">
        <v>2824</v>
      </c>
      <c r="C671" s="507" t="s">
        <v>2836</v>
      </c>
      <c r="D671" s="508" t="s">
        <v>2837</v>
      </c>
      <c r="E671" s="509" t="s">
        <v>2827</v>
      </c>
      <c r="F671" s="48" t="s">
        <v>2828</v>
      </c>
      <c r="G671" s="510" t="s">
        <v>2838</v>
      </c>
      <c r="H671" s="511" t="s">
        <v>2839</v>
      </c>
      <c r="I671" s="511" t="s">
        <v>2840</v>
      </c>
      <c r="J671" s="511" t="s">
        <v>2841</v>
      </c>
      <c r="K671" s="512" t="s">
        <v>2842</v>
      </c>
      <c r="L671" s="511" t="s">
        <v>2843</v>
      </c>
      <c r="M671" s="511" t="s">
        <v>2844</v>
      </c>
      <c r="N671" s="512" t="s">
        <v>32</v>
      </c>
      <c r="O671" s="513">
        <v>265.76</v>
      </c>
      <c r="P671" s="512" t="s">
        <v>117</v>
      </c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 spans="1:42" ht="15.75" customHeight="1">
      <c r="A672" s="60"/>
      <c r="B672" s="507" t="s">
        <v>2824</v>
      </c>
      <c r="C672" s="507" t="s">
        <v>2845</v>
      </c>
      <c r="D672" s="508" t="s">
        <v>2846</v>
      </c>
      <c r="E672" s="509" t="s">
        <v>2827</v>
      </c>
      <c r="F672" s="48" t="s">
        <v>2828</v>
      </c>
      <c r="G672" s="510" t="s">
        <v>2847</v>
      </c>
      <c r="H672" s="511" t="s">
        <v>2848</v>
      </c>
      <c r="I672" s="511" t="s">
        <v>2849</v>
      </c>
      <c r="J672" s="511" t="s">
        <v>2850</v>
      </c>
      <c r="K672" s="512" t="s">
        <v>2851</v>
      </c>
      <c r="L672" s="511" t="s">
        <v>2852</v>
      </c>
      <c r="M672" s="511" t="s">
        <v>2844</v>
      </c>
      <c r="N672" s="512" t="s">
        <v>32</v>
      </c>
      <c r="O672" s="513">
        <v>94.37</v>
      </c>
      <c r="P672" s="512" t="s">
        <v>117</v>
      </c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 spans="1:42" ht="15.75" customHeight="1">
      <c r="A673" s="60"/>
      <c r="B673" s="507" t="s">
        <v>2824</v>
      </c>
      <c r="C673" s="507" t="s">
        <v>2853</v>
      </c>
      <c r="D673" s="508" t="s">
        <v>2854</v>
      </c>
      <c r="E673" s="509" t="s">
        <v>2827</v>
      </c>
      <c r="F673" s="48" t="s">
        <v>2828</v>
      </c>
      <c r="G673" s="510" t="s">
        <v>2855</v>
      </c>
      <c r="H673" s="511" t="s">
        <v>2856</v>
      </c>
      <c r="I673" s="511" t="s">
        <v>2857</v>
      </c>
      <c r="J673" s="511" t="s">
        <v>2858</v>
      </c>
      <c r="K673" s="512" t="s">
        <v>2859</v>
      </c>
      <c r="L673" s="511" t="s">
        <v>2860</v>
      </c>
      <c r="M673" s="511" t="s">
        <v>2861</v>
      </c>
      <c r="N673" s="512" t="s">
        <v>32</v>
      </c>
      <c r="O673" s="513">
        <v>18092.23</v>
      </c>
      <c r="P673" s="512" t="s">
        <v>117</v>
      </c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 spans="1:42" ht="15.75" customHeight="1">
      <c r="A674" s="60"/>
      <c r="B674" s="507" t="s">
        <v>2824</v>
      </c>
      <c r="C674" s="507" t="s">
        <v>2862</v>
      </c>
      <c r="D674" s="508" t="s">
        <v>2863</v>
      </c>
      <c r="E674" s="509" t="s">
        <v>2827</v>
      </c>
      <c r="F674" s="48" t="s">
        <v>2828</v>
      </c>
      <c r="G674" s="514" t="s">
        <v>456</v>
      </c>
      <c r="H674" s="512" t="s">
        <v>2864</v>
      </c>
      <c r="I674" s="511" t="s">
        <v>2865</v>
      </c>
      <c r="J674" s="511" t="s">
        <v>2866</v>
      </c>
      <c r="K674" s="512" t="s">
        <v>2867</v>
      </c>
      <c r="L674" s="511" t="s">
        <v>2868</v>
      </c>
      <c r="M674" s="511" t="s">
        <v>2844</v>
      </c>
      <c r="N674" s="512" t="s">
        <v>32</v>
      </c>
      <c r="O674" s="513">
        <v>51.46</v>
      </c>
      <c r="P674" s="512" t="s">
        <v>117</v>
      </c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 spans="1:42" ht="15.75" customHeight="1">
      <c r="A675" s="60"/>
      <c r="B675" s="507" t="s">
        <v>2824</v>
      </c>
      <c r="C675" s="507" t="s">
        <v>2869</v>
      </c>
      <c r="D675" s="508" t="s">
        <v>2870</v>
      </c>
      <c r="E675" s="509" t="s">
        <v>2827</v>
      </c>
      <c r="F675" s="48" t="s">
        <v>2828</v>
      </c>
      <c r="G675" s="515" t="s">
        <v>2871</v>
      </c>
      <c r="H675" s="516" t="s">
        <v>2872</v>
      </c>
      <c r="I675" s="516" t="s">
        <v>2873</v>
      </c>
      <c r="J675" s="516" t="s">
        <v>2874</v>
      </c>
      <c r="K675" s="517" t="s">
        <v>2875</v>
      </c>
      <c r="L675" s="516" t="s">
        <v>2876</v>
      </c>
      <c r="M675" s="516" t="s">
        <v>2877</v>
      </c>
      <c r="N675" s="517" t="s">
        <v>32</v>
      </c>
      <c r="O675" s="518">
        <v>617.54</v>
      </c>
      <c r="P675" s="517" t="s">
        <v>117</v>
      </c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 spans="1:42" ht="15.75" customHeight="1">
      <c r="A676" s="60"/>
      <c r="B676" s="507" t="s">
        <v>2824</v>
      </c>
      <c r="C676" s="507" t="s">
        <v>2878</v>
      </c>
      <c r="D676" s="508" t="s">
        <v>2879</v>
      </c>
      <c r="E676" s="509" t="s">
        <v>2827</v>
      </c>
      <c r="F676" s="48" t="s">
        <v>2828</v>
      </c>
      <c r="G676" s="519" t="s">
        <v>2880</v>
      </c>
      <c r="H676" s="516" t="s">
        <v>2881</v>
      </c>
      <c r="I676" s="516" t="s">
        <v>2873</v>
      </c>
      <c r="J676" s="516" t="s">
        <v>2882</v>
      </c>
      <c r="K676" s="517" t="s">
        <v>2883</v>
      </c>
      <c r="L676" s="516" t="s">
        <v>2884</v>
      </c>
      <c r="M676" s="516" t="s">
        <v>2844</v>
      </c>
      <c r="N676" s="517" t="s">
        <v>32</v>
      </c>
      <c r="O676" s="518">
        <v>49.32</v>
      </c>
      <c r="P676" s="518">
        <v>801.39</v>
      </c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 spans="1:42" ht="15.75" customHeight="1">
      <c r="A677" s="520"/>
      <c r="B677" s="521" t="s">
        <v>2885</v>
      </c>
      <c r="C677" s="520"/>
      <c r="D677" s="520"/>
      <c r="E677" s="520"/>
      <c r="F677" s="520"/>
      <c r="G677" s="520"/>
      <c r="H677" s="520"/>
      <c r="I677" s="520"/>
      <c r="J677" s="520"/>
      <c r="K677" s="520"/>
      <c r="L677" s="520"/>
      <c r="M677" s="520"/>
      <c r="N677" s="520"/>
      <c r="O677" s="520"/>
      <c r="P677" s="52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 spans="1:42" ht="15.75" customHeight="1">
      <c r="A678" s="522"/>
      <c r="B678" s="523" t="s">
        <v>2886</v>
      </c>
      <c r="C678" s="524" t="s">
        <v>2887</v>
      </c>
      <c r="D678" s="524" t="s">
        <v>2888</v>
      </c>
      <c r="E678" s="524" t="s">
        <v>2889</v>
      </c>
      <c r="F678" s="524" t="s">
        <v>25</v>
      </c>
      <c r="G678" s="525" t="s">
        <v>1199</v>
      </c>
      <c r="H678" s="524" t="s">
        <v>1609</v>
      </c>
      <c r="I678" s="524" t="s">
        <v>2890</v>
      </c>
      <c r="J678" s="524" t="s">
        <v>2891</v>
      </c>
      <c r="K678" s="524">
        <v>23.5</v>
      </c>
      <c r="L678" s="526">
        <v>44391</v>
      </c>
      <c r="M678" s="526">
        <v>46216</v>
      </c>
      <c r="N678" s="524" t="s">
        <v>32</v>
      </c>
      <c r="O678" s="524">
        <v>135.37</v>
      </c>
      <c r="P678" s="524" t="s">
        <v>117</v>
      </c>
      <c r="Q678" s="527"/>
      <c r="R678" s="527"/>
      <c r="S678" s="527"/>
      <c r="T678" s="527"/>
      <c r="U678" s="527"/>
      <c r="V678" s="527"/>
      <c r="W678" s="527"/>
      <c r="X678" s="527"/>
      <c r="Y678" s="527"/>
      <c r="Z678" s="527"/>
      <c r="AA678" s="527"/>
      <c r="AB678" s="527"/>
      <c r="AC678" s="527"/>
      <c r="AD678" s="527"/>
      <c r="AE678" s="527"/>
      <c r="AF678" s="527"/>
      <c r="AG678" s="527"/>
      <c r="AH678" s="527"/>
      <c r="AI678" s="527"/>
      <c r="AJ678" s="527"/>
      <c r="AK678" s="527"/>
      <c r="AL678" s="527"/>
      <c r="AM678" s="527"/>
      <c r="AN678" s="527"/>
      <c r="AO678" s="527"/>
      <c r="AP678" s="527"/>
    </row>
    <row r="679" spans="1:42" ht="15.75" customHeight="1">
      <c r="A679" s="522"/>
      <c r="B679" s="523" t="s">
        <v>2886</v>
      </c>
      <c r="C679" s="523" t="s">
        <v>2887</v>
      </c>
      <c r="D679" s="524" t="s">
        <v>2888</v>
      </c>
      <c r="E679" s="524" t="s">
        <v>2889</v>
      </c>
      <c r="F679" s="524" t="s">
        <v>25</v>
      </c>
      <c r="G679" s="524" t="s">
        <v>621</v>
      </c>
      <c r="H679" s="524" t="s">
        <v>2892</v>
      </c>
      <c r="I679" s="524" t="s">
        <v>2893</v>
      </c>
      <c r="J679" s="524" t="s">
        <v>2894</v>
      </c>
      <c r="K679" s="524">
        <v>15</v>
      </c>
      <c r="L679" s="526">
        <v>38749</v>
      </c>
      <c r="M679" s="526">
        <v>46249</v>
      </c>
      <c r="N679" s="524" t="s">
        <v>32</v>
      </c>
      <c r="O679" s="524">
        <v>8030.9</v>
      </c>
      <c r="P679" s="524" t="s">
        <v>117</v>
      </c>
      <c r="Q679" s="527"/>
      <c r="R679" s="527"/>
      <c r="S679" s="527"/>
      <c r="T679" s="527"/>
      <c r="U679" s="527"/>
      <c r="V679" s="527"/>
      <c r="W679" s="527"/>
      <c r="X679" s="527"/>
      <c r="Y679" s="527"/>
      <c r="Z679" s="527"/>
      <c r="AA679" s="527"/>
      <c r="AB679" s="527"/>
      <c r="AC679" s="527"/>
      <c r="AD679" s="527"/>
      <c r="AE679" s="527"/>
      <c r="AF679" s="527"/>
      <c r="AG679" s="527"/>
      <c r="AH679" s="527"/>
      <c r="AI679" s="527"/>
      <c r="AJ679" s="527"/>
      <c r="AK679" s="527"/>
      <c r="AL679" s="527"/>
      <c r="AM679" s="527"/>
      <c r="AN679" s="527"/>
      <c r="AO679" s="527"/>
      <c r="AP679" s="527"/>
    </row>
    <row r="680" spans="1:42" ht="15.75" customHeight="1">
      <c r="A680" s="522"/>
      <c r="B680" s="523" t="s">
        <v>2886</v>
      </c>
      <c r="C680" s="523" t="s">
        <v>2887</v>
      </c>
      <c r="D680" s="524" t="s">
        <v>2888</v>
      </c>
      <c r="E680" s="524" t="s">
        <v>2889</v>
      </c>
      <c r="F680" s="524" t="s">
        <v>25</v>
      </c>
      <c r="G680" s="524" t="s">
        <v>2895</v>
      </c>
      <c r="H680" s="524" t="s">
        <v>2896</v>
      </c>
      <c r="I680" s="524" t="s">
        <v>2887</v>
      </c>
      <c r="J680" s="524" t="s">
        <v>2897</v>
      </c>
      <c r="K680" s="524">
        <v>29</v>
      </c>
      <c r="L680" s="526">
        <v>43697</v>
      </c>
      <c r="M680" s="526">
        <v>44791</v>
      </c>
      <c r="N680" s="524" t="s">
        <v>32</v>
      </c>
      <c r="O680" s="524">
        <v>2820.15</v>
      </c>
      <c r="P680" s="524" t="s">
        <v>117</v>
      </c>
      <c r="Q680" s="527"/>
      <c r="R680" s="527"/>
      <c r="S680" s="527"/>
      <c r="T680" s="527"/>
      <c r="U680" s="527"/>
      <c r="V680" s="527"/>
      <c r="W680" s="527"/>
      <c r="X680" s="527"/>
      <c r="Y680" s="527"/>
      <c r="Z680" s="527"/>
      <c r="AA680" s="527"/>
      <c r="AB680" s="527"/>
      <c r="AC680" s="527"/>
      <c r="AD680" s="527"/>
      <c r="AE680" s="527"/>
      <c r="AF680" s="527"/>
      <c r="AG680" s="527"/>
      <c r="AH680" s="527"/>
      <c r="AI680" s="527"/>
      <c r="AJ680" s="527"/>
      <c r="AK680" s="527"/>
      <c r="AL680" s="527"/>
      <c r="AM680" s="527"/>
      <c r="AN680" s="527"/>
      <c r="AO680" s="527"/>
      <c r="AP680" s="527"/>
    </row>
    <row r="681" spans="1:42" ht="15.75" customHeight="1">
      <c r="A681" s="522"/>
      <c r="B681" s="523" t="s">
        <v>2886</v>
      </c>
      <c r="C681" s="523" t="s">
        <v>2887</v>
      </c>
      <c r="D681" s="524" t="s">
        <v>2888</v>
      </c>
      <c r="E681" s="524" t="s">
        <v>2889</v>
      </c>
      <c r="F681" s="524" t="s">
        <v>25</v>
      </c>
      <c r="G681" s="524" t="s">
        <v>2898</v>
      </c>
      <c r="H681" s="524" t="s">
        <v>2899</v>
      </c>
      <c r="I681" s="524" t="s">
        <v>2887</v>
      </c>
      <c r="J681" s="524" t="s">
        <v>2900</v>
      </c>
      <c r="K681" s="524">
        <v>2</v>
      </c>
      <c r="L681" s="528">
        <v>43748</v>
      </c>
      <c r="M681" s="526">
        <v>44813</v>
      </c>
      <c r="N681" s="524" t="s">
        <v>32</v>
      </c>
      <c r="O681" s="524">
        <v>55.56</v>
      </c>
      <c r="P681" s="524" t="s">
        <v>117</v>
      </c>
      <c r="Q681" s="527"/>
      <c r="R681" s="527"/>
      <c r="S681" s="527"/>
      <c r="T681" s="527"/>
      <c r="U681" s="527"/>
      <c r="V681" s="527"/>
      <c r="W681" s="527"/>
      <c r="X681" s="527"/>
      <c r="Y681" s="527"/>
      <c r="Z681" s="527"/>
      <c r="AA681" s="527"/>
      <c r="AB681" s="527"/>
      <c r="AC681" s="527"/>
      <c r="AD681" s="527"/>
      <c r="AE681" s="527"/>
      <c r="AF681" s="527"/>
      <c r="AG681" s="527"/>
      <c r="AH681" s="527"/>
      <c r="AI681" s="527"/>
      <c r="AJ681" s="527"/>
      <c r="AK681" s="527"/>
      <c r="AL681" s="527"/>
      <c r="AM681" s="527"/>
      <c r="AN681" s="527"/>
      <c r="AO681" s="527"/>
      <c r="AP681" s="527"/>
    </row>
    <row r="682" spans="1:42" ht="15.75" customHeight="1">
      <c r="A682" s="522"/>
      <c r="B682" s="523" t="s">
        <v>2886</v>
      </c>
      <c r="C682" s="523" t="s">
        <v>2887</v>
      </c>
      <c r="D682" s="524" t="s">
        <v>2888</v>
      </c>
      <c r="E682" s="524" t="s">
        <v>2889</v>
      </c>
      <c r="F682" s="524" t="s">
        <v>25</v>
      </c>
      <c r="G682" s="524" t="s">
        <v>2901</v>
      </c>
      <c r="H682" s="524" t="s">
        <v>2902</v>
      </c>
      <c r="I682" s="524" t="s">
        <v>2887</v>
      </c>
      <c r="J682" s="524" t="s">
        <v>2900</v>
      </c>
      <c r="K682" s="524">
        <v>7.5</v>
      </c>
      <c r="L682" s="526">
        <v>42950</v>
      </c>
      <c r="M682" s="526">
        <v>45079</v>
      </c>
      <c r="N682" s="524" t="s">
        <v>32</v>
      </c>
      <c r="O682" s="529">
        <v>146</v>
      </c>
      <c r="P682" s="524" t="s">
        <v>117</v>
      </c>
      <c r="Q682" s="527"/>
      <c r="R682" s="527"/>
      <c r="S682" s="527"/>
      <c r="T682" s="527"/>
      <c r="U682" s="527"/>
      <c r="V682" s="527"/>
      <c r="W682" s="527"/>
      <c r="X682" s="527"/>
      <c r="Y682" s="527"/>
      <c r="Z682" s="527"/>
      <c r="AA682" s="527"/>
      <c r="AB682" s="527"/>
      <c r="AC682" s="527"/>
      <c r="AD682" s="527"/>
      <c r="AE682" s="527"/>
      <c r="AF682" s="527"/>
      <c r="AG682" s="527"/>
      <c r="AH682" s="527"/>
      <c r="AI682" s="527"/>
      <c r="AJ682" s="527"/>
      <c r="AK682" s="527"/>
      <c r="AL682" s="527"/>
      <c r="AM682" s="527"/>
      <c r="AN682" s="527"/>
      <c r="AO682" s="527"/>
      <c r="AP682" s="527"/>
    </row>
    <row r="683" spans="1:42" ht="15.75" customHeight="1">
      <c r="A683" s="522"/>
      <c r="B683" s="523" t="s">
        <v>2886</v>
      </c>
      <c r="C683" s="523" t="s">
        <v>2887</v>
      </c>
      <c r="D683" s="524" t="s">
        <v>2888</v>
      </c>
      <c r="E683" s="524" t="s">
        <v>2889</v>
      </c>
      <c r="F683" s="524" t="s">
        <v>25</v>
      </c>
      <c r="G683" s="524" t="s">
        <v>2903</v>
      </c>
      <c r="H683" s="524" t="s">
        <v>2904</v>
      </c>
      <c r="I683" s="524" t="s">
        <v>2893</v>
      </c>
      <c r="J683" s="524" t="s">
        <v>2905</v>
      </c>
      <c r="K683" s="524">
        <v>2</v>
      </c>
      <c r="L683" s="526">
        <v>44232</v>
      </c>
      <c r="M683" s="526">
        <v>46057</v>
      </c>
      <c r="N683" s="524" t="s">
        <v>32</v>
      </c>
      <c r="O683" s="524">
        <v>8.31</v>
      </c>
      <c r="P683" s="524" t="s">
        <v>117</v>
      </c>
      <c r="Q683" s="527"/>
      <c r="R683" s="527"/>
      <c r="S683" s="527"/>
      <c r="T683" s="527"/>
      <c r="U683" s="527"/>
      <c r="V683" s="527"/>
      <c r="W683" s="527"/>
      <c r="X683" s="527"/>
      <c r="Y683" s="527"/>
      <c r="Z683" s="527"/>
      <c r="AA683" s="527"/>
      <c r="AB683" s="527"/>
      <c r="AC683" s="527"/>
      <c r="AD683" s="527"/>
      <c r="AE683" s="527"/>
      <c r="AF683" s="527"/>
      <c r="AG683" s="527"/>
      <c r="AH683" s="527"/>
      <c r="AI683" s="527"/>
      <c r="AJ683" s="527"/>
      <c r="AK683" s="527"/>
      <c r="AL683" s="527"/>
      <c r="AM683" s="527"/>
      <c r="AN683" s="527"/>
      <c r="AO683" s="527"/>
      <c r="AP683" s="527"/>
    </row>
    <row r="684" spans="1:42" ht="15.75" customHeight="1">
      <c r="A684" s="522"/>
      <c r="B684" s="523" t="s">
        <v>2886</v>
      </c>
      <c r="C684" s="523" t="s">
        <v>2887</v>
      </c>
      <c r="D684" s="524" t="s">
        <v>2888</v>
      </c>
      <c r="E684" s="524" t="s">
        <v>2889</v>
      </c>
      <c r="F684" s="524" t="s">
        <v>25</v>
      </c>
      <c r="G684" s="524" t="s">
        <v>2903</v>
      </c>
      <c r="H684" s="524" t="s">
        <v>2904</v>
      </c>
      <c r="I684" s="524" t="s">
        <v>2906</v>
      </c>
      <c r="J684" s="524" t="s">
        <v>2907</v>
      </c>
      <c r="K684" s="524">
        <v>2</v>
      </c>
      <c r="L684" s="526">
        <v>44232</v>
      </c>
      <c r="M684" s="526">
        <v>46057</v>
      </c>
      <c r="N684" s="524" t="s">
        <v>32</v>
      </c>
      <c r="O684" s="524">
        <v>5.76</v>
      </c>
      <c r="P684" s="524" t="s">
        <v>117</v>
      </c>
      <c r="Q684" s="527"/>
      <c r="R684" s="527"/>
      <c r="S684" s="527"/>
      <c r="T684" s="527"/>
      <c r="U684" s="527"/>
      <c r="V684" s="527"/>
      <c r="W684" s="527"/>
      <c r="X684" s="527"/>
      <c r="Y684" s="527"/>
      <c r="Z684" s="527"/>
      <c r="AA684" s="527"/>
      <c r="AB684" s="527"/>
      <c r="AC684" s="527"/>
      <c r="AD684" s="527"/>
      <c r="AE684" s="527"/>
      <c r="AF684" s="527"/>
      <c r="AG684" s="527"/>
      <c r="AH684" s="527"/>
      <c r="AI684" s="527"/>
      <c r="AJ684" s="527"/>
      <c r="AK684" s="527"/>
      <c r="AL684" s="527"/>
      <c r="AM684" s="527"/>
      <c r="AN684" s="527"/>
      <c r="AO684" s="527"/>
      <c r="AP684" s="527"/>
    </row>
    <row r="685" spans="1:42" ht="15.75" customHeight="1">
      <c r="A685" s="522"/>
      <c r="B685" s="523" t="s">
        <v>2886</v>
      </c>
      <c r="C685" s="523" t="s">
        <v>2887</v>
      </c>
      <c r="D685" s="524" t="s">
        <v>2888</v>
      </c>
      <c r="E685" s="524" t="s">
        <v>2889</v>
      </c>
      <c r="F685" s="524" t="s">
        <v>25</v>
      </c>
      <c r="G685" s="524" t="s">
        <v>2903</v>
      </c>
      <c r="H685" s="524" t="s">
        <v>2904</v>
      </c>
      <c r="I685" s="524" t="s">
        <v>2908</v>
      </c>
      <c r="J685" s="524" t="s">
        <v>2907</v>
      </c>
      <c r="K685" s="524">
        <v>2</v>
      </c>
      <c r="L685" s="526">
        <v>43853</v>
      </c>
      <c r="M685" s="528">
        <v>44917</v>
      </c>
      <c r="N685" s="524" t="s">
        <v>32</v>
      </c>
      <c r="O685" s="524">
        <v>392.71</v>
      </c>
      <c r="P685" s="524" t="s">
        <v>117</v>
      </c>
      <c r="Q685" s="527"/>
      <c r="R685" s="527"/>
      <c r="S685" s="527"/>
      <c r="T685" s="527"/>
      <c r="U685" s="527"/>
      <c r="V685" s="527"/>
      <c r="W685" s="527"/>
      <c r="X685" s="527"/>
      <c r="Y685" s="527"/>
      <c r="Z685" s="527"/>
      <c r="AA685" s="527"/>
      <c r="AB685" s="527"/>
      <c r="AC685" s="527"/>
      <c r="AD685" s="527"/>
      <c r="AE685" s="527"/>
      <c r="AF685" s="527"/>
      <c r="AG685" s="527"/>
      <c r="AH685" s="527"/>
      <c r="AI685" s="527"/>
      <c r="AJ685" s="527"/>
      <c r="AK685" s="527"/>
      <c r="AL685" s="527"/>
      <c r="AM685" s="527"/>
      <c r="AN685" s="527"/>
      <c r="AO685" s="527"/>
      <c r="AP685" s="527"/>
    </row>
    <row r="686" spans="1:42" ht="15.75" customHeight="1">
      <c r="A686" s="522"/>
      <c r="B686" s="523" t="s">
        <v>2886</v>
      </c>
      <c r="C686" s="523" t="s">
        <v>2887</v>
      </c>
      <c r="D686" s="524" t="s">
        <v>2888</v>
      </c>
      <c r="E686" s="524" t="s">
        <v>2889</v>
      </c>
      <c r="F686" s="524" t="s">
        <v>25</v>
      </c>
      <c r="G686" s="524" t="s">
        <v>2903</v>
      </c>
      <c r="H686" s="524" t="s">
        <v>2904</v>
      </c>
      <c r="I686" s="524" t="s">
        <v>2893</v>
      </c>
      <c r="J686" s="524" t="s">
        <v>2909</v>
      </c>
      <c r="K686" s="524">
        <v>2</v>
      </c>
      <c r="L686" s="526">
        <v>41369</v>
      </c>
      <c r="M686" s="526">
        <v>46057</v>
      </c>
      <c r="N686" s="524" t="s">
        <v>32</v>
      </c>
      <c r="O686" s="524">
        <v>188.95</v>
      </c>
      <c r="P686" s="524" t="s">
        <v>117</v>
      </c>
      <c r="Q686" s="527"/>
      <c r="R686" s="527"/>
      <c r="S686" s="527"/>
      <c r="T686" s="527"/>
      <c r="U686" s="527"/>
      <c r="V686" s="527"/>
      <c r="W686" s="527"/>
      <c r="X686" s="527"/>
      <c r="Y686" s="527"/>
      <c r="Z686" s="527"/>
      <c r="AA686" s="527"/>
      <c r="AB686" s="527"/>
      <c r="AC686" s="527"/>
      <c r="AD686" s="527"/>
      <c r="AE686" s="527"/>
      <c r="AF686" s="527"/>
      <c r="AG686" s="527"/>
      <c r="AH686" s="527"/>
      <c r="AI686" s="527"/>
      <c r="AJ686" s="527"/>
      <c r="AK686" s="527"/>
      <c r="AL686" s="527"/>
      <c r="AM686" s="527"/>
      <c r="AN686" s="527"/>
      <c r="AO686" s="527"/>
      <c r="AP686" s="527"/>
    </row>
    <row r="687" spans="1:42" ht="15.75" customHeight="1">
      <c r="A687" s="522"/>
      <c r="B687" s="523" t="s">
        <v>2886</v>
      </c>
      <c r="C687" s="523" t="s">
        <v>2887</v>
      </c>
      <c r="D687" s="524" t="s">
        <v>2888</v>
      </c>
      <c r="E687" s="524" t="s">
        <v>2889</v>
      </c>
      <c r="F687" s="524" t="s">
        <v>25</v>
      </c>
      <c r="G687" s="524" t="s">
        <v>1328</v>
      </c>
      <c r="H687" s="524" t="s">
        <v>1197</v>
      </c>
      <c r="I687" s="524" t="s">
        <v>2893</v>
      </c>
      <c r="J687" s="524" t="s">
        <v>2910</v>
      </c>
      <c r="K687" s="524">
        <v>30.18</v>
      </c>
      <c r="L687" s="526">
        <v>44473</v>
      </c>
      <c r="M687" s="526">
        <v>46298</v>
      </c>
      <c r="N687" s="524" t="s">
        <v>32</v>
      </c>
      <c r="O687" s="524">
        <v>230.16</v>
      </c>
      <c r="P687" s="524" t="s">
        <v>117</v>
      </c>
      <c r="Q687" s="527"/>
      <c r="R687" s="527"/>
      <c r="S687" s="527"/>
      <c r="T687" s="527"/>
      <c r="U687" s="527"/>
      <c r="V687" s="527"/>
      <c r="W687" s="527"/>
      <c r="X687" s="527"/>
      <c r="Y687" s="527"/>
      <c r="Z687" s="527"/>
      <c r="AA687" s="527"/>
      <c r="AB687" s="527"/>
      <c r="AC687" s="527"/>
      <c r="AD687" s="527"/>
      <c r="AE687" s="527"/>
      <c r="AF687" s="527"/>
      <c r="AG687" s="527"/>
      <c r="AH687" s="527"/>
      <c r="AI687" s="527"/>
      <c r="AJ687" s="527"/>
      <c r="AK687" s="527"/>
      <c r="AL687" s="527"/>
      <c r="AM687" s="527"/>
      <c r="AN687" s="527"/>
      <c r="AO687" s="527"/>
      <c r="AP687" s="527"/>
    </row>
    <row r="688" spans="1:42" ht="15.75" customHeight="1">
      <c r="A688" s="522"/>
      <c r="B688" s="523" t="s">
        <v>2886</v>
      </c>
      <c r="C688" s="523" t="s">
        <v>2887</v>
      </c>
      <c r="D688" s="524" t="s">
        <v>2888</v>
      </c>
      <c r="E688" s="524" t="s">
        <v>2889</v>
      </c>
      <c r="F688" s="524" t="s">
        <v>25</v>
      </c>
      <c r="G688" s="524" t="s">
        <v>1328</v>
      </c>
      <c r="H688" s="524" t="s">
        <v>1197</v>
      </c>
      <c r="I688" s="524" t="s">
        <v>2906</v>
      </c>
      <c r="J688" s="524" t="s">
        <v>2907</v>
      </c>
      <c r="K688" s="524">
        <v>33.880000000000003</v>
      </c>
      <c r="L688" s="526">
        <v>44473</v>
      </c>
      <c r="M688" s="526">
        <v>46298</v>
      </c>
      <c r="N688" s="524" t="s">
        <v>32</v>
      </c>
      <c r="O688" s="524">
        <v>175.15</v>
      </c>
      <c r="P688" s="524" t="s">
        <v>117</v>
      </c>
      <c r="Q688" s="527"/>
      <c r="R688" s="527"/>
      <c r="S688" s="527"/>
      <c r="T688" s="527"/>
      <c r="U688" s="527"/>
      <c r="V688" s="527"/>
      <c r="W688" s="527"/>
      <c r="X688" s="527"/>
      <c r="Y688" s="527"/>
      <c r="Z688" s="527"/>
      <c r="AA688" s="527"/>
      <c r="AB688" s="527"/>
      <c r="AC688" s="527"/>
      <c r="AD688" s="527"/>
      <c r="AE688" s="527"/>
      <c r="AF688" s="527"/>
      <c r="AG688" s="527"/>
      <c r="AH688" s="527"/>
      <c r="AI688" s="527"/>
      <c r="AJ688" s="527"/>
      <c r="AK688" s="527"/>
      <c r="AL688" s="527"/>
      <c r="AM688" s="527"/>
      <c r="AN688" s="527"/>
      <c r="AO688" s="527"/>
      <c r="AP688" s="527"/>
    </row>
    <row r="689" spans="1:42" ht="15.75" customHeight="1">
      <c r="A689" s="522"/>
      <c r="B689" s="523" t="s">
        <v>2886</v>
      </c>
      <c r="C689" s="523" t="s">
        <v>2887</v>
      </c>
      <c r="D689" s="524" t="s">
        <v>2888</v>
      </c>
      <c r="E689" s="524" t="s">
        <v>2889</v>
      </c>
      <c r="F689" s="524" t="s">
        <v>25</v>
      </c>
      <c r="G689" s="524" t="s">
        <v>1328</v>
      </c>
      <c r="H689" s="524" t="s">
        <v>1197</v>
      </c>
      <c r="I689" s="524" t="s">
        <v>2911</v>
      </c>
      <c r="J689" s="524" t="s">
        <v>1431</v>
      </c>
      <c r="K689" s="524">
        <v>31.12</v>
      </c>
      <c r="L689" s="526">
        <v>44473</v>
      </c>
      <c r="M689" s="526">
        <v>46298</v>
      </c>
      <c r="N689" s="524" t="s">
        <v>32</v>
      </c>
      <c r="O689" s="524">
        <v>170.81</v>
      </c>
      <c r="P689" s="524" t="s">
        <v>117</v>
      </c>
      <c r="Q689" s="527"/>
      <c r="R689" s="527"/>
      <c r="S689" s="527"/>
      <c r="T689" s="527"/>
      <c r="U689" s="527"/>
      <c r="V689" s="527"/>
      <c r="W689" s="527"/>
      <c r="X689" s="527"/>
      <c r="Y689" s="527"/>
      <c r="Z689" s="527"/>
      <c r="AA689" s="527"/>
      <c r="AB689" s="527"/>
      <c r="AC689" s="527"/>
      <c r="AD689" s="527"/>
      <c r="AE689" s="527"/>
      <c r="AF689" s="527"/>
      <c r="AG689" s="527"/>
      <c r="AH689" s="527"/>
      <c r="AI689" s="527"/>
      <c r="AJ689" s="527"/>
      <c r="AK689" s="527"/>
      <c r="AL689" s="527"/>
      <c r="AM689" s="527"/>
      <c r="AN689" s="527"/>
      <c r="AO689" s="527"/>
      <c r="AP689" s="527"/>
    </row>
    <row r="690" spans="1:42" ht="15.75" customHeight="1">
      <c r="A690" s="530">
        <v>1</v>
      </c>
      <c r="B690" s="531" t="s">
        <v>2912</v>
      </c>
      <c r="C690" s="65" t="s">
        <v>2913</v>
      </c>
      <c r="D690" s="59" t="s">
        <v>2914</v>
      </c>
      <c r="E690" s="59" t="s">
        <v>2915</v>
      </c>
      <c r="F690" s="59" t="s">
        <v>20</v>
      </c>
      <c r="G690" s="59" t="s">
        <v>20</v>
      </c>
      <c r="H690" s="59" t="s">
        <v>20</v>
      </c>
      <c r="I690" s="59" t="s">
        <v>20</v>
      </c>
      <c r="J690" s="59" t="s">
        <v>20</v>
      </c>
      <c r="K690" s="59" t="s">
        <v>20</v>
      </c>
      <c r="L690" s="59" t="s">
        <v>20</v>
      </c>
      <c r="M690" s="59" t="s">
        <v>20</v>
      </c>
      <c r="N690" s="59" t="s">
        <v>20</v>
      </c>
      <c r="O690" s="59" t="s">
        <v>20</v>
      </c>
      <c r="P690" s="59" t="s">
        <v>20</v>
      </c>
    </row>
    <row r="691" spans="1:42" ht="15.75" customHeight="1">
      <c r="A691" s="140"/>
      <c r="B691" s="41" t="s">
        <v>2916</v>
      </c>
      <c r="C691" s="41" t="s">
        <v>2917</v>
      </c>
      <c r="D691" s="41" t="s">
        <v>2918</v>
      </c>
      <c r="E691" s="41" t="s">
        <v>2919</v>
      </c>
      <c r="F691" s="41" t="s">
        <v>147</v>
      </c>
      <c r="G691" s="41" t="s">
        <v>2920</v>
      </c>
      <c r="H691" s="41" t="s">
        <v>2921</v>
      </c>
      <c r="I691" s="41" t="s">
        <v>2922</v>
      </c>
      <c r="J691" s="41" t="s">
        <v>2923</v>
      </c>
      <c r="K691" s="41">
        <v>312.8</v>
      </c>
      <c r="L691" s="465">
        <v>44978</v>
      </c>
      <c r="M691" s="41" t="s">
        <v>2924</v>
      </c>
      <c r="N691" s="41" t="s">
        <v>32</v>
      </c>
      <c r="O691" s="41">
        <v>328.55</v>
      </c>
      <c r="P691" s="41" t="s">
        <v>20</v>
      </c>
      <c r="Q691" s="140"/>
      <c r="R691" s="140"/>
      <c r="S691" s="140"/>
      <c r="T691" s="140"/>
      <c r="U691" s="140"/>
      <c r="V691" s="140"/>
      <c r="W691" s="140"/>
      <c r="X691" s="140"/>
      <c r="Y691" s="140"/>
      <c r="Z691" s="140"/>
      <c r="AA691" s="140"/>
      <c r="AB691" s="140"/>
      <c r="AC691" s="140"/>
      <c r="AD691" s="140"/>
      <c r="AE691" s="140"/>
      <c r="AF691" s="140"/>
      <c r="AG691" s="140"/>
      <c r="AH691" s="140"/>
      <c r="AI691" s="140"/>
      <c r="AJ691" s="140"/>
      <c r="AK691" s="140"/>
      <c r="AL691" s="140"/>
      <c r="AM691" s="140"/>
      <c r="AN691" s="140"/>
      <c r="AO691" s="140"/>
      <c r="AP691" s="140"/>
    </row>
    <row r="692" spans="1:42" ht="15.75" customHeight="1">
      <c r="A692" s="140"/>
      <c r="B692" s="41" t="s">
        <v>2916</v>
      </c>
      <c r="C692" s="41" t="s">
        <v>2917</v>
      </c>
      <c r="D692" s="41" t="s">
        <v>2918</v>
      </c>
      <c r="E692" s="41" t="s">
        <v>2919</v>
      </c>
      <c r="F692" s="41" t="s">
        <v>147</v>
      </c>
      <c r="G692" s="41" t="s">
        <v>2925</v>
      </c>
      <c r="H692" s="41" t="s">
        <v>2926</v>
      </c>
      <c r="I692" s="41" t="s">
        <v>2927</v>
      </c>
      <c r="J692" s="41" t="s">
        <v>2928</v>
      </c>
      <c r="K692" s="41">
        <v>1397.2</v>
      </c>
      <c r="L692" s="532">
        <v>44550</v>
      </c>
      <c r="M692" s="41" t="s">
        <v>2929</v>
      </c>
      <c r="N692" s="41" t="s">
        <v>32</v>
      </c>
      <c r="O692" s="41">
        <v>58291.18</v>
      </c>
      <c r="P692" s="41" t="s">
        <v>20</v>
      </c>
      <c r="Q692" s="140"/>
      <c r="R692" s="140"/>
      <c r="S692" s="140"/>
      <c r="T692" s="140"/>
      <c r="U692" s="140"/>
      <c r="V692" s="140"/>
      <c r="W692" s="140"/>
      <c r="X692" s="140"/>
      <c r="Y692" s="140"/>
      <c r="Z692" s="140"/>
      <c r="AA692" s="140"/>
      <c r="AB692" s="140"/>
      <c r="AC692" s="140"/>
      <c r="AD692" s="140"/>
      <c r="AE692" s="140"/>
      <c r="AF692" s="140"/>
      <c r="AG692" s="140"/>
      <c r="AH692" s="140"/>
      <c r="AI692" s="140"/>
      <c r="AJ692" s="140"/>
      <c r="AK692" s="140"/>
      <c r="AL692" s="140"/>
      <c r="AM692" s="140"/>
      <c r="AN692" s="140"/>
      <c r="AO692" s="140"/>
      <c r="AP692" s="140"/>
    </row>
    <row r="693" spans="1:42" ht="82.5" customHeight="1">
      <c r="B693" s="533" t="s">
        <v>2930</v>
      </c>
      <c r="C693" s="41" t="s">
        <v>2931</v>
      </c>
      <c r="D693" s="41">
        <v>968783729</v>
      </c>
      <c r="E693" s="41" t="s">
        <v>2932</v>
      </c>
      <c r="F693" s="41" t="s">
        <v>2933</v>
      </c>
      <c r="G693" s="41" t="s">
        <v>20</v>
      </c>
      <c r="H693" s="41" t="s">
        <v>20</v>
      </c>
      <c r="I693" s="41" t="s">
        <v>20</v>
      </c>
      <c r="J693" s="41" t="s">
        <v>20</v>
      </c>
      <c r="K693" s="41" t="s">
        <v>20</v>
      </c>
      <c r="L693" s="41" t="s">
        <v>20</v>
      </c>
      <c r="M693" s="41" t="s">
        <v>20</v>
      </c>
      <c r="N693" s="41" t="s">
        <v>20</v>
      </c>
      <c r="O693" s="41" t="s">
        <v>20</v>
      </c>
      <c r="P693" s="1" t="s">
        <v>20</v>
      </c>
    </row>
    <row r="694" spans="1:42" ht="15.75" customHeight="1">
      <c r="B694" s="41" t="s">
        <v>2930</v>
      </c>
      <c r="C694" s="41" t="s">
        <v>2934</v>
      </c>
      <c r="D694" s="1">
        <v>968783729</v>
      </c>
      <c r="E694" s="1" t="s">
        <v>2932</v>
      </c>
      <c r="F694" s="1" t="s">
        <v>2933</v>
      </c>
      <c r="G694" s="1" t="s">
        <v>20</v>
      </c>
      <c r="H694" s="1" t="s">
        <v>20</v>
      </c>
      <c r="I694" s="1" t="s">
        <v>20</v>
      </c>
      <c r="J694" s="1" t="s">
        <v>20</v>
      </c>
      <c r="K694" s="1" t="s">
        <v>20</v>
      </c>
      <c r="L694" s="1" t="s">
        <v>20</v>
      </c>
      <c r="M694" s="1" t="s">
        <v>20</v>
      </c>
      <c r="N694" s="1" t="s">
        <v>20</v>
      </c>
      <c r="O694" s="1" t="s">
        <v>20</v>
      </c>
      <c r="P694" s="1" t="s">
        <v>20</v>
      </c>
    </row>
    <row r="695" spans="1:42" ht="15.75" customHeight="1">
      <c r="B695" s="1" t="s">
        <v>2935</v>
      </c>
      <c r="C695" s="1" t="s">
        <v>2936</v>
      </c>
      <c r="D695" s="1">
        <v>500552054</v>
      </c>
      <c r="E695" s="534" t="s">
        <v>2937</v>
      </c>
      <c r="F695" s="64" t="s">
        <v>147</v>
      </c>
      <c r="G695" s="1" t="s">
        <v>2938</v>
      </c>
      <c r="H695" s="1" t="s">
        <v>2939</v>
      </c>
      <c r="I695" s="1" t="s">
        <v>2936</v>
      </c>
      <c r="J695" s="1" t="s">
        <v>2940</v>
      </c>
      <c r="K695" s="1">
        <v>57.7</v>
      </c>
      <c r="L695" s="69">
        <v>43860</v>
      </c>
      <c r="M695" s="1" t="s">
        <v>2941</v>
      </c>
      <c r="N695" s="1" t="s">
        <v>32</v>
      </c>
      <c r="O695" s="1">
        <v>318.85000000000002</v>
      </c>
      <c r="P695" s="1">
        <v>982.44</v>
      </c>
    </row>
    <row r="696" spans="1:42" ht="15.75" customHeight="1">
      <c r="B696" s="535" t="s">
        <v>2942</v>
      </c>
      <c r="C696" s="466" t="s">
        <v>2943</v>
      </c>
      <c r="D696" s="1">
        <v>934105094</v>
      </c>
      <c r="E696" s="1" t="s">
        <v>2944</v>
      </c>
      <c r="F696" s="1" t="s">
        <v>147</v>
      </c>
      <c r="G696" s="1" t="s">
        <v>2945</v>
      </c>
      <c r="H696" s="466" t="s">
        <v>2946</v>
      </c>
      <c r="I696" s="466" t="s">
        <v>2947</v>
      </c>
      <c r="J696" s="41" t="s">
        <v>2948</v>
      </c>
      <c r="K696" s="1">
        <v>108.5</v>
      </c>
      <c r="L696" s="69">
        <v>45231</v>
      </c>
      <c r="M696" s="41" t="s">
        <v>2949</v>
      </c>
      <c r="N696" s="1" t="s">
        <v>32</v>
      </c>
      <c r="O696" s="1">
        <v>136.84</v>
      </c>
      <c r="P696" s="1" t="s">
        <v>43</v>
      </c>
    </row>
    <row r="697" spans="1:42" ht="15.75" customHeight="1">
      <c r="B697" s="535" t="s">
        <v>2942</v>
      </c>
      <c r="C697" s="466" t="s">
        <v>2950</v>
      </c>
      <c r="D697" s="1">
        <v>934105094</v>
      </c>
      <c r="E697" s="1" t="s">
        <v>2944</v>
      </c>
      <c r="F697" s="1" t="s">
        <v>147</v>
      </c>
      <c r="G697" s="536" t="s">
        <v>2951</v>
      </c>
      <c r="H697" s="466" t="s">
        <v>2952</v>
      </c>
      <c r="I697" s="466" t="s">
        <v>2943</v>
      </c>
      <c r="J697" s="41" t="s">
        <v>2953</v>
      </c>
      <c r="K697" s="536">
        <v>7.9</v>
      </c>
      <c r="L697" s="537">
        <v>45331</v>
      </c>
      <c r="M697" s="41" t="s">
        <v>2954</v>
      </c>
      <c r="N697" s="1" t="s">
        <v>32</v>
      </c>
      <c r="O697" s="536">
        <v>9.48</v>
      </c>
      <c r="P697" s="1" t="s">
        <v>43</v>
      </c>
    </row>
    <row r="698" spans="1:42" ht="15.75" customHeight="1">
      <c r="B698" s="536" t="s">
        <v>2955</v>
      </c>
      <c r="C698" s="536" t="s">
        <v>2956</v>
      </c>
      <c r="D698" s="536">
        <v>612229850</v>
      </c>
      <c r="E698" s="538" t="s">
        <v>2957</v>
      </c>
      <c r="F698" s="536" t="s">
        <v>2958</v>
      </c>
      <c r="G698" s="536" t="s">
        <v>2959</v>
      </c>
      <c r="H698" s="536" t="s">
        <v>2960</v>
      </c>
      <c r="I698" s="536" t="s">
        <v>2956</v>
      </c>
      <c r="J698" s="536" t="s">
        <v>2961</v>
      </c>
      <c r="K698" s="536">
        <v>162</v>
      </c>
      <c r="L698" s="537">
        <v>40858</v>
      </c>
      <c r="M698" s="536" t="s">
        <v>2962</v>
      </c>
      <c r="N698" s="536" t="s">
        <v>32</v>
      </c>
      <c r="O698" s="536">
        <v>31.65</v>
      </c>
      <c r="P698" s="536" t="s">
        <v>43</v>
      </c>
    </row>
    <row r="699" spans="1:42" ht="15.75" customHeight="1">
      <c r="B699" s="536" t="s">
        <v>2955</v>
      </c>
      <c r="C699" s="536" t="s">
        <v>2956</v>
      </c>
      <c r="D699" s="536">
        <v>612229850</v>
      </c>
      <c r="E699" s="538" t="s">
        <v>2957</v>
      </c>
      <c r="F699" s="536" t="s">
        <v>2963</v>
      </c>
      <c r="G699" s="536" t="s">
        <v>2964</v>
      </c>
      <c r="H699" s="536" t="s">
        <v>2965</v>
      </c>
      <c r="I699" s="536" t="s">
        <v>2956</v>
      </c>
      <c r="J699" s="536" t="s">
        <v>2966</v>
      </c>
      <c r="K699" s="536">
        <v>70.599999999999994</v>
      </c>
      <c r="L699" s="539">
        <v>45170</v>
      </c>
      <c r="M699" s="536" t="s">
        <v>2962</v>
      </c>
      <c r="N699" s="536" t="s">
        <v>32</v>
      </c>
      <c r="O699" s="536">
        <v>88.19</v>
      </c>
      <c r="P699" s="536" t="s">
        <v>43</v>
      </c>
    </row>
    <row r="700" spans="1:42" ht="45" customHeight="1">
      <c r="B700" s="41" t="s">
        <v>2967</v>
      </c>
      <c r="C700" s="41" t="s">
        <v>2968</v>
      </c>
      <c r="D700" s="44" t="s">
        <v>2969</v>
      </c>
      <c r="E700" s="44" t="s">
        <v>2970</v>
      </c>
      <c r="F700" s="44" t="s">
        <v>20</v>
      </c>
      <c r="G700" s="44" t="s">
        <v>20</v>
      </c>
      <c r="H700" s="44" t="s">
        <v>20</v>
      </c>
      <c r="I700" s="44" t="s">
        <v>20</v>
      </c>
      <c r="J700" s="44" t="s">
        <v>20</v>
      </c>
      <c r="K700" s="44" t="s">
        <v>20</v>
      </c>
      <c r="L700" s="540"/>
      <c r="M700" s="44" t="s">
        <v>20</v>
      </c>
      <c r="N700" s="44" t="s">
        <v>20</v>
      </c>
      <c r="O700" s="44" t="s">
        <v>20</v>
      </c>
      <c r="P700" s="44" t="s">
        <v>20</v>
      </c>
    </row>
    <row r="701" spans="1:42" ht="15.75" customHeight="1"/>
    <row r="702" spans="1:42" ht="15.75" customHeight="1">
      <c r="B702" s="541" t="s">
        <v>2971</v>
      </c>
      <c r="C702" s="542" t="s">
        <v>2972</v>
      </c>
      <c r="D702" s="542" t="s">
        <v>2973</v>
      </c>
      <c r="E702" s="543" t="s">
        <v>2974</v>
      </c>
      <c r="F702" s="444" t="s">
        <v>101</v>
      </c>
      <c r="G702" s="544" t="s">
        <v>2975</v>
      </c>
      <c r="H702" s="444" t="s">
        <v>2976</v>
      </c>
      <c r="I702" s="444" t="s">
        <v>2977</v>
      </c>
      <c r="J702" s="545" t="s">
        <v>2978</v>
      </c>
      <c r="K702" s="545">
        <v>1</v>
      </c>
      <c r="L702" s="546" t="s">
        <v>2979</v>
      </c>
      <c r="M702" s="546" t="s">
        <v>177</v>
      </c>
      <c r="N702" s="444" t="s">
        <v>32</v>
      </c>
      <c r="O702" s="547">
        <v>120.48</v>
      </c>
      <c r="P702" s="547">
        <v>0</v>
      </c>
    </row>
    <row r="703" spans="1:42" ht="15.75" customHeight="1">
      <c r="B703" s="548" t="s">
        <v>2971</v>
      </c>
      <c r="C703" s="549" t="s">
        <v>2972</v>
      </c>
      <c r="D703" s="549" t="s">
        <v>2973</v>
      </c>
      <c r="E703" s="550" t="s">
        <v>2974</v>
      </c>
      <c r="F703" s="551" t="s">
        <v>101</v>
      </c>
      <c r="G703" s="552" t="s">
        <v>2980</v>
      </c>
      <c r="H703" s="551" t="s">
        <v>2981</v>
      </c>
      <c r="I703" s="551" t="s">
        <v>2981</v>
      </c>
      <c r="J703" s="553" t="s">
        <v>2982</v>
      </c>
      <c r="K703" s="553">
        <v>172</v>
      </c>
      <c r="L703" s="554" t="s">
        <v>2983</v>
      </c>
      <c r="M703" s="554" t="s">
        <v>58</v>
      </c>
      <c r="N703" s="551" t="s">
        <v>32</v>
      </c>
      <c r="O703" s="555" t="s">
        <v>2984</v>
      </c>
      <c r="P703" s="555">
        <v>0</v>
      </c>
    </row>
    <row r="704" spans="1:42" ht="15.75" customHeight="1">
      <c r="B704" s="548" t="s">
        <v>2971</v>
      </c>
      <c r="C704" s="549" t="s">
        <v>2972</v>
      </c>
      <c r="D704" s="549" t="s">
        <v>2973</v>
      </c>
      <c r="E704" s="550" t="s">
        <v>2974</v>
      </c>
      <c r="F704" s="551" t="s">
        <v>101</v>
      </c>
      <c r="G704" s="556" t="s">
        <v>2409</v>
      </c>
      <c r="H704" s="551" t="s">
        <v>2985</v>
      </c>
      <c r="I704" s="551" t="s">
        <v>2986</v>
      </c>
      <c r="J704" s="553" t="s">
        <v>2987</v>
      </c>
      <c r="K704" s="553">
        <v>11.36</v>
      </c>
      <c r="L704" s="554" t="s">
        <v>2988</v>
      </c>
      <c r="M704" s="554" t="s">
        <v>58</v>
      </c>
      <c r="N704" s="551" t="s">
        <v>32</v>
      </c>
      <c r="O704" s="555" t="s">
        <v>2989</v>
      </c>
      <c r="P704" s="555">
        <v>0</v>
      </c>
    </row>
    <row r="705" spans="2:16" ht="15.75" customHeight="1">
      <c r="B705" s="548" t="s">
        <v>2971</v>
      </c>
      <c r="C705" s="549" t="s">
        <v>2972</v>
      </c>
      <c r="D705" s="549" t="s">
        <v>2973</v>
      </c>
      <c r="E705" s="550" t="s">
        <v>2974</v>
      </c>
      <c r="F705" s="551" t="s">
        <v>101</v>
      </c>
      <c r="G705" s="556" t="s">
        <v>1328</v>
      </c>
      <c r="H705" s="551" t="s">
        <v>1304</v>
      </c>
      <c r="I705" s="551" t="s">
        <v>2986</v>
      </c>
      <c r="J705" s="553" t="s">
        <v>2987</v>
      </c>
      <c r="K705" s="553">
        <v>19</v>
      </c>
      <c r="L705" s="554" t="s">
        <v>2990</v>
      </c>
      <c r="M705" s="557">
        <v>46538</v>
      </c>
      <c r="N705" s="551" t="s">
        <v>32</v>
      </c>
      <c r="O705" s="555" t="s">
        <v>2991</v>
      </c>
      <c r="P705" s="555">
        <v>0</v>
      </c>
    </row>
    <row r="706" spans="2:16" ht="15.75" customHeight="1">
      <c r="B706" s="548" t="s">
        <v>2971</v>
      </c>
      <c r="C706" s="549" t="s">
        <v>2972</v>
      </c>
      <c r="D706" s="549" t="s">
        <v>2973</v>
      </c>
      <c r="E706" s="550" t="s">
        <v>2974</v>
      </c>
      <c r="F706" s="551" t="s">
        <v>101</v>
      </c>
      <c r="G706" s="556" t="s">
        <v>2992</v>
      </c>
      <c r="H706" s="556" t="s">
        <v>2993</v>
      </c>
      <c r="I706" s="551" t="s">
        <v>2986</v>
      </c>
      <c r="J706" s="553" t="s">
        <v>2987</v>
      </c>
      <c r="K706" s="553">
        <v>16</v>
      </c>
      <c r="L706" s="554" t="s">
        <v>2994</v>
      </c>
      <c r="M706" s="557">
        <v>45158</v>
      </c>
      <c r="N706" s="551" t="s">
        <v>32</v>
      </c>
      <c r="O706" s="555">
        <v>280.66000000000003</v>
      </c>
      <c r="P706" s="555">
        <v>99.58</v>
      </c>
    </row>
    <row r="707" spans="2:16" ht="15.75" customHeight="1">
      <c r="B707" s="548" t="s">
        <v>2971</v>
      </c>
      <c r="C707" s="549" t="s">
        <v>2972</v>
      </c>
      <c r="D707" s="549" t="s">
        <v>2973</v>
      </c>
      <c r="E707" s="550" t="s">
        <v>2974</v>
      </c>
      <c r="F707" s="551" t="s">
        <v>101</v>
      </c>
      <c r="G707" s="556" t="s">
        <v>2995</v>
      </c>
      <c r="H707" s="556" t="s">
        <v>2996</v>
      </c>
      <c r="I707" s="551" t="s">
        <v>2986</v>
      </c>
      <c r="J707" s="553" t="s">
        <v>2978</v>
      </c>
      <c r="K707" s="553">
        <v>143.9</v>
      </c>
      <c r="L707" s="554" t="s">
        <v>2997</v>
      </c>
      <c r="M707" s="554" t="s">
        <v>2998</v>
      </c>
      <c r="N707" s="551" t="s">
        <v>32</v>
      </c>
      <c r="O707" s="555" t="s">
        <v>2999</v>
      </c>
      <c r="P707" s="558"/>
    </row>
    <row r="708" spans="2:16" ht="15.75" customHeight="1">
      <c r="B708" s="548" t="s">
        <v>2971</v>
      </c>
      <c r="C708" s="549" t="s">
        <v>2972</v>
      </c>
      <c r="D708" s="549" t="s">
        <v>2973</v>
      </c>
      <c r="E708" s="550" t="s">
        <v>2974</v>
      </c>
      <c r="F708" s="551" t="s">
        <v>101</v>
      </c>
      <c r="G708" s="556" t="s">
        <v>2995</v>
      </c>
      <c r="H708" s="556" t="s">
        <v>2996</v>
      </c>
      <c r="I708" s="551" t="s">
        <v>2986</v>
      </c>
      <c r="J708" s="553" t="s">
        <v>3000</v>
      </c>
      <c r="K708" s="559"/>
      <c r="L708" s="557">
        <v>45048</v>
      </c>
      <c r="M708" s="554" t="s">
        <v>3001</v>
      </c>
      <c r="N708" s="560"/>
      <c r="O708" s="555" t="s">
        <v>3002</v>
      </c>
      <c r="P708" s="555">
        <v>0</v>
      </c>
    </row>
    <row r="709" spans="2:16" ht="15.75" customHeight="1">
      <c r="B709" s="548" t="s">
        <v>2971</v>
      </c>
      <c r="C709" s="549" t="s">
        <v>2972</v>
      </c>
      <c r="D709" s="549" t="s">
        <v>2973</v>
      </c>
      <c r="E709" s="550" t="s">
        <v>2974</v>
      </c>
      <c r="F709" s="551" t="s">
        <v>101</v>
      </c>
      <c r="G709" s="556" t="s">
        <v>3003</v>
      </c>
      <c r="H709" s="551" t="s">
        <v>3004</v>
      </c>
      <c r="I709" s="551" t="s">
        <v>3005</v>
      </c>
      <c r="J709" s="553" t="s">
        <v>3006</v>
      </c>
      <c r="K709" s="553">
        <v>29.1</v>
      </c>
      <c r="L709" s="554" t="s">
        <v>3007</v>
      </c>
      <c r="M709" s="554" t="s">
        <v>3008</v>
      </c>
      <c r="N709" s="551" t="s">
        <v>32</v>
      </c>
      <c r="O709" s="555">
        <v>973.31</v>
      </c>
      <c r="P709" s="561"/>
    </row>
    <row r="710" spans="2:16" ht="15.75" customHeight="1">
      <c r="B710" s="548" t="s">
        <v>2971</v>
      </c>
      <c r="C710" s="549" t="s">
        <v>2972</v>
      </c>
      <c r="D710" s="549" t="s">
        <v>2973</v>
      </c>
      <c r="E710" s="550" t="s">
        <v>2974</v>
      </c>
      <c r="F710" s="551" t="s">
        <v>101</v>
      </c>
      <c r="G710" s="556" t="s">
        <v>3003</v>
      </c>
      <c r="H710" s="551" t="s">
        <v>3004</v>
      </c>
      <c r="I710" s="551" t="s">
        <v>2981</v>
      </c>
      <c r="J710" s="553" t="s">
        <v>3006</v>
      </c>
      <c r="K710" s="553">
        <v>22.5</v>
      </c>
      <c r="L710" s="554" t="s">
        <v>3009</v>
      </c>
      <c r="M710" s="554" t="s">
        <v>3008</v>
      </c>
      <c r="N710" s="551" t="s">
        <v>32</v>
      </c>
      <c r="O710" s="555" t="s">
        <v>3010</v>
      </c>
      <c r="P710" s="558"/>
    </row>
    <row r="711" spans="2:16" ht="15.75" customHeight="1">
      <c r="B711" s="548" t="s">
        <v>2971</v>
      </c>
      <c r="C711" s="549" t="s">
        <v>2972</v>
      </c>
      <c r="D711" s="549" t="s">
        <v>2973</v>
      </c>
      <c r="E711" s="562" t="s">
        <v>2974</v>
      </c>
      <c r="F711" s="551" t="s">
        <v>101</v>
      </c>
      <c r="G711" s="556" t="s">
        <v>3011</v>
      </c>
      <c r="H711" s="563" t="s">
        <v>3012</v>
      </c>
      <c r="I711" s="564" t="s">
        <v>2981</v>
      </c>
      <c r="J711" s="553" t="s">
        <v>3006</v>
      </c>
      <c r="K711" s="553">
        <v>148.19999999999999</v>
      </c>
      <c r="L711" s="554" t="s">
        <v>3013</v>
      </c>
      <c r="M711" s="554" t="s">
        <v>558</v>
      </c>
      <c r="N711" s="551" t="s">
        <v>32</v>
      </c>
      <c r="O711" s="555" t="s">
        <v>3014</v>
      </c>
      <c r="P711" s="558"/>
    </row>
    <row r="712" spans="2:16" ht="15.75" customHeight="1">
      <c r="B712" s="548" t="s">
        <v>2971</v>
      </c>
      <c r="C712" s="549" t="s">
        <v>2972</v>
      </c>
      <c r="D712" s="549" t="s">
        <v>2973</v>
      </c>
      <c r="E712" s="549" t="s">
        <v>2974</v>
      </c>
      <c r="F712" s="551" t="s">
        <v>101</v>
      </c>
      <c r="G712" s="556" t="s">
        <v>1342</v>
      </c>
      <c r="H712" s="544" t="s">
        <v>2981</v>
      </c>
      <c r="I712" s="551" t="s">
        <v>2981</v>
      </c>
      <c r="J712" s="553" t="s">
        <v>3006</v>
      </c>
      <c r="K712" s="553">
        <v>4</v>
      </c>
      <c r="L712" s="554" t="s">
        <v>3015</v>
      </c>
      <c r="M712" s="554" t="s">
        <v>58</v>
      </c>
      <c r="N712" s="560"/>
      <c r="O712" s="555">
        <v>560</v>
      </c>
      <c r="P712" s="555">
        <v>0</v>
      </c>
    </row>
    <row r="713" spans="2:16" ht="15.75" customHeight="1">
      <c r="B713" s="548" t="s">
        <v>2971</v>
      </c>
      <c r="C713" s="549" t="s">
        <v>2972</v>
      </c>
      <c r="D713" s="549" t="s">
        <v>2973</v>
      </c>
      <c r="E713" s="549" t="s">
        <v>2974</v>
      </c>
      <c r="F713" s="551" t="s">
        <v>101</v>
      </c>
      <c r="G713" s="556" t="s">
        <v>1342</v>
      </c>
      <c r="H713" s="556" t="s">
        <v>2981</v>
      </c>
      <c r="I713" s="551" t="s">
        <v>3005</v>
      </c>
      <c r="J713" s="553" t="s">
        <v>3006</v>
      </c>
      <c r="K713" s="553">
        <v>3</v>
      </c>
      <c r="L713" s="554" t="s">
        <v>3016</v>
      </c>
      <c r="M713" s="554" t="s">
        <v>58</v>
      </c>
      <c r="N713" s="560"/>
      <c r="O713" s="555">
        <v>140</v>
      </c>
      <c r="P713" s="555">
        <v>0</v>
      </c>
    </row>
    <row r="714" spans="2:16" ht="15.75" customHeight="1"/>
    <row r="715" spans="2:16" ht="15.75" customHeight="1">
      <c r="B715" s="65" t="s">
        <v>3017</v>
      </c>
      <c r="C715" s="65" t="s">
        <v>3018</v>
      </c>
      <c r="D715" s="59" t="s">
        <v>3019</v>
      </c>
      <c r="E715" s="59" t="s">
        <v>3020</v>
      </c>
      <c r="F715" s="565" t="s">
        <v>101</v>
      </c>
      <c r="G715" s="59" t="s">
        <v>3021</v>
      </c>
      <c r="H715" s="59" t="s">
        <v>3022</v>
      </c>
      <c r="I715" s="59" t="s">
        <v>3023</v>
      </c>
      <c r="J715" s="59" t="s">
        <v>3024</v>
      </c>
      <c r="K715" s="59">
        <v>501.3</v>
      </c>
      <c r="L715" s="59" t="s">
        <v>3025</v>
      </c>
      <c r="M715" s="59" t="s">
        <v>58</v>
      </c>
      <c r="N715" s="59" t="s">
        <v>32</v>
      </c>
      <c r="O715" s="60"/>
      <c r="P715" s="59">
        <v>0</v>
      </c>
    </row>
    <row r="716" spans="2:16" ht="15.75" customHeight="1">
      <c r="B716" s="566" t="s">
        <v>3026</v>
      </c>
      <c r="C716" s="566" t="s">
        <v>3027</v>
      </c>
      <c r="D716" s="567" t="s">
        <v>3028</v>
      </c>
      <c r="E716" s="568" t="s">
        <v>3029</v>
      </c>
      <c r="F716" s="569" t="s">
        <v>101</v>
      </c>
      <c r="G716" s="566" t="s">
        <v>3030</v>
      </c>
      <c r="H716" s="568" t="s">
        <v>3031</v>
      </c>
      <c r="I716" s="566" t="s">
        <v>3032</v>
      </c>
      <c r="J716" s="566" t="s">
        <v>3033</v>
      </c>
      <c r="K716" s="570">
        <v>2</v>
      </c>
      <c r="L716" s="566" t="s">
        <v>3034</v>
      </c>
      <c r="M716" s="568" t="s">
        <v>3035</v>
      </c>
      <c r="N716" s="568" t="s">
        <v>32</v>
      </c>
      <c r="O716" s="568">
        <v>23.84</v>
      </c>
      <c r="P716" s="568"/>
    </row>
    <row r="717" spans="2:16" ht="15.75" customHeight="1">
      <c r="B717" s="566" t="s">
        <v>3026</v>
      </c>
      <c r="C717" s="566" t="s">
        <v>3027</v>
      </c>
      <c r="D717" s="567" t="s">
        <v>3028</v>
      </c>
      <c r="E717" s="568" t="s">
        <v>3029</v>
      </c>
      <c r="F717" s="569" t="s">
        <v>101</v>
      </c>
      <c r="G717" s="566" t="s">
        <v>3036</v>
      </c>
      <c r="H717" s="568" t="s">
        <v>3037</v>
      </c>
      <c r="I717" s="566" t="s">
        <v>3032</v>
      </c>
      <c r="J717" s="568" t="s">
        <v>3038</v>
      </c>
      <c r="K717" s="570">
        <v>160</v>
      </c>
      <c r="L717" s="566" t="s">
        <v>3039</v>
      </c>
      <c r="M717" s="568" t="s">
        <v>3040</v>
      </c>
      <c r="N717" s="568" t="s">
        <v>32</v>
      </c>
      <c r="O717" s="568">
        <v>552.32000000000005</v>
      </c>
      <c r="P717" s="568"/>
    </row>
    <row r="718" spans="2:16" ht="15.75" customHeight="1">
      <c r="B718" s="65" t="s">
        <v>3041</v>
      </c>
      <c r="C718" s="65" t="s">
        <v>3042</v>
      </c>
      <c r="D718" s="59" t="s">
        <v>3043</v>
      </c>
      <c r="E718" s="59" t="s">
        <v>3044</v>
      </c>
      <c r="F718" s="65" t="s">
        <v>147</v>
      </c>
      <c r="G718" s="565" t="s">
        <v>3045</v>
      </c>
      <c r="H718" s="65" t="s">
        <v>3046</v>
      </c>
      <c r="I718" s="65" t="s">
        <v>3047</v>
      </c>
      <c r="J718" s="65" t="s">
        <v>3048</v>
      </c>
      <c r="K718" s="565">
        <v>5</v>
      </c>
      <c r="L718" s="59" t="s">
        <v>3049</v>
      </c>
      <c r="M718" s="216">
        <v>45471</v>
      </c>
      <c r="N718" s="59" t="s">
        <v>32</v>
      </c>
      <c r="O718" s="59">
        <v>1035.94</v>
      </c>
      <c r="P718" s="59">
        <v>0</v>
      </c>
    </row>
    <row r="719" spans="2:16" ht="15.75" customHeight="1">
      <c r="B719" s="65" t="s">
        <v>3041</v>
      </c>
      <c r="C719" s="65" t="s">
        <v>3042</v>
      </c>
      <c r="D719" s="59" t="s">
        <v>3043</v>
      </c>
      <c r="E719" s="59" t="s">
        <v>3044</v>
      </c>
      <c r="F719" s="65" t="s">
        <v>147</v>
      </c>
      <c r="G719" s="565" t="s">
        <v>3045</v>
      </c>
      <c r="H719" s="65" t="s">
        <v>3046</v>
      </c>
      <c r="I719" s="65" t="s">
        <v>3047</v>
      </c>
      <c r="J719" s="65" t="s">
        <v>3050</v>
      </c>
      <c r="K719" s="565">
        <v>4</v>
      </c>
      <c r="L719" s="59" t="s">
        <v>3051</v>
      </c>
      <c r="M719" s="216">
        <v>45718</v>
      </c>
      <c r="N719" s="59" t="s">
        <v>32</v>
      </c>
      <c r="O719" s="59">
        <v>95.72</v>
      </c>
      <c r="P719" s="59">
        <v>0</v>
      </c>
    </row>
    <row r="720" spans="2:16" ht="15.75" customHeight="1">
      <c r="B720" s="65" t="s">
        <v>3041</v>
      </c>
      <c r="C720" s="65" t="s">
        <v>3042</v>
      </c>
      <c r="D720" s="59" t="s">
        <v>3043</v>
      </c>
      <c r="E720" s="59" t="s">
        <v>3044</v>
      </c>
      <c r="F720" s="65" t="s">
        <v>147</v>
      </c>
      <c r="G720" s="565" t="s">
        <v>3052</v>
      </c>
      <c r="H720" s="65" t="s">
        <v>3053</v>
      </c>
      <c r="I720" s="65" t="s">
        <v>3042</v>
      </c>
      <c r="J720" s="59" t="s">
        <v>3054</v>
      </c>
      <c r="K720" s="565">
        <v>808.7</v>
      </c>
      <c r="L720" s="59" t="s">
        <v>3055</v>
      </c>
      <c r="M720" s="216">
        <v>44565</v>
      </c>
      <c r="N720" s="59" t="s">
        <v>32</v>
      </c>
      <c r="O720" s="60"/>
      <c r="P720" s="60"/>
    </row>
    <row r="721" spans="1:42" ht="15.75" customHeight="1">
      <c r="B721" s="65"/>
      <c r="C721" s="65"/>
      <c r="D721" s="59"/>
      <c r="E721" s="59"/>
      <c r="F721" s="565"/>
    </row>
    <row r="722" spans="1:42" ht="15.75" customHeight="1">
      <c r="A722" s="571"/>
      <c r="B722" s="65" t="s">
        <v>3056</v>
      </c>
      <c r="C722" s="65" t="s">
        <v>3057</v>
      </c>
      <c r="D722" s="65">
        <v>982493221</v>
      </c>
      <c r="E722" s="65" t="s">
        <v>3058</v>
      </c>
      <c r="F722" s="65" t="s">
        <v>147</v>
      </c>
      <c r="G722" s="65" t="s">
        <v>3059</v>
      </c>
      <c r="H722" s="65" t="s">
        <v>3060</v>
      </c>
      <c r="I722" s="65" t="s">
        <v>3057</v>
      </c>
      <c r="J722" s="65" t="s">
        <v>3061</v>
      </c>
      <c r="K722" s="65">
        <v>644.71</v>
      </c>
      <c r="L722" s="65" t="s">
        <v>3062</v>
      </c>
      <c r="M722" s="65" t="s">
        <v>58</v>
      </c>
      <c r="N722" s="65" t="s">
        <v>32</v>
      </c>
      <c r="O722" s="65">
        <v>4550.9799999999996</v>
      </c>
      <c r="P722" s="65">
        <v>0</v>
      </c>
    </row>
    <row r="723" spans="1:42" ht="15.75" customHeight="1">
      <c r="A723" s="571"/>
      <c r="B723" s="65" t="s">
        <v>3056</v>
      </c>
      <c r="C723" s="65" t="s">
        <v>3063</v>
      </c>
      <c r="D723" s="65">
        <v>982493221</v>
      </c>
      <c r="E723" s="65" t="s">
        <v>3058</v>
      </c>
      <c r="F723" s="65" t="s">
        <v>147</v>
      </c>
      <c r="G723" s="65" t="s">
        <v>3064</v>
      </c>
      <c r="H723" s="65" t="s">
        <v>3065</v>
      </c>
      <c r="I723" s="65" t="s">
        <v>3063</v>
      </c>
      <c r="J723" s="65" t="s">
        <v>3066</v>
      </c>
      <c r="K723" s="65">
        <v>600.79999999999995</v>
      </c>
      <c r="L723" s="65" t="s">
        <v>3067</v>
      </c>
      <c r="M723" s="572" t="s">
        <v>2998</v>
      </c>
      <c r="N723" s="65" t="s">
        <v>32</v>
      </c>
      <c r="O723" s="65">
        <v>7202.39</v>
      </c>
      <c r="P723" s="65">
        <v>0</v>
      </c>
    </row>
    <row r="724" spans="1:42" ht="15.75" customHeight="1">
      <c r="A724" s="571"/>
      <c r="B724" s="65" t="s">
        <v>3056</v>
      </c>
      <c r="C724" s="65" t="s">
        <v>3063</v>
      </c>
      <c r="D724" s="65">
        <v>982493221</v>
      </c>
      <c r="E724" s="65" t="s">
        <v>3058</v>
      </c>
      <c r="F724" s="65" t="s">
        <v>147</v>
      </c>
      <c r="G724" s="65" t="s">
        <v>3068</v>
      </c>
      <c r="H724" s="65" t="s">
        <v>3069</v>
      </c>
      <c r="I724" s="65" t="s">
        <v>3057</v>
      </c>
      <c r="J724" s="65" t="s">
        <v>3070</v>
      </c>
      <c r="K724" s="65">
        <v>50</v>
      </c>
      <c r="L724" s="65" t="s">
        <v>3071</v>
      </c>
      <c r="M724" s="572" t="s">
        <v>2998</v>
      </c>
      <c r="N724" s="65" t="s">
        <v>32</v>
      </c>
      <c r="O724" s="65">
        <v>568.5</v>
      </c>
      <c r="P724" s="65">
        <v>0</v>
      </c>
    </row>
    <row r="725" spans="1:42" ht="15.75" customHeight="1">
      <c r="A725" s="60"/>
      <c r="B725" s="59" t="s">
        <v>3072</v>
      </c>
      <c r="C725" s="59" t="s">
        <v>3073</v>
      </c>
      <c r="D725" s="573" t="s">
        <v>3074</v>
      </c>
      <c r="E725" s="59" t="s">
        <v>3075</v>
      </c>
      <c r="F725" s="59" t="s">
        <v>3076</v>
      </c>
      <c r="G725" s="59" t="s">
        <v>3077</v>
      </c>
      <c r="H725" s="59" t="s">
        <v>3078</v>
      </c>
      <c r="I725" s="59" t="s">
        <v>3073</v>
      </c>
      <c r="J725" s="59" t="s">
        <v>3079</v>
      </c>
      <c r="K725" s="59" t="s">
        <v>3080</v>
      </c>
      <c r="L725" s="59" t="s">
        <v>3081</v>
      </c>
      <c r="M725" s="59" t="s">
        <v>3082</v>
      </c>
      <c r="N725" s="59" t="s">
        <v>32</v>
      </c>
      <c r="O725" s="59" t="s">
        <v>3083</v>
      </c>
      <c r="P725" s="59">
        <v>0</v>
      </c>
    </row>
    <row r="726" spans="1:42" ht="116.25" customHeight="1">
      <c r="A726" s="60"/>
      <c r="B726" s="65" t="s">
        <v>3084</v>
      </c>
      <c r="C726" s="65" t="s">
        <v>3085</v>
      </c>
      <c r="D726" s="59">
        <v>975011365</v>
      </c>
      <c r="E726" s="59" t="s">
        <v>3086</v>
      </c>
      <c r="F726" s="59" t="s">
        <v>147</v>
      </c>
      <c r="G726" s="65" t="s">
        <v>3087</v>
      </c>
      <c r="H726" s="65" t="s">
        <v>3088</v>
      </c>
      <c r="I726" s="65" t="s">
        <v>3088</v>
      </c>
      <c r="J726" s="59" t="s">
        <v>702</v>
      </c>
      <c r="K726" s="59">
        <v>190</v>
      </c>
      <c r="L726" s="216">
        <v>44100</v>
      </c>
      <c r="M726" s="572" t="s">
        <v>3089</v>
      </c>
      <c r="N726" s="59" t="s">
        <v>32</v>
      </c>
      <c r="O726" s="59">
        <v>2743</v>
      </c>
      <c r="P726" s="59">
        <v>0</v>
      </c>
    </row>
    <row r="727" spans="1:42" ht="15.75" customHeight="1">
      <c r="A727" s="60"/>
      <c r="B727" s="65" t="s">
        <v>3084</v>
      </c>
      <c r="C727" s="65" t="s">
        <v>3090</v>
      </c>
      <c r="D727" s="59">
        <v>975011365</v>
      </c>
      <c r="E727" s="59" t="s">
        <v>3086</v>
      </c>
      <c r="F727" s="59" t="s">
        <v>147</v>
      </c>
      <c r="G727" s="65" t="s">
        <v>3091</v>
      </c>
      <c r="H727" s="65" t="s">
        <v>3092</v>
      </c>
      <c r="I727" s="65" t="s">
        <v>3088</v>
      </c>
      <c r="J727" s="59" t="s">
        <v>702</v>
      </c>
      <c r="K727" s="59">
        <v>435</v>
      </c>
      <c r="L727" s="59" t="s">
        <v>3093</v>
      </c>
      <c r="M727" s="59" t="s">
        <v>58</v>
      </c>
      <c r="N727" s="59" t="s">
        <v>32</v>
      </c>
      <c r="O727" s="59">
        <v>3734.5</v>
      </c>
      <c r="P727" s="59">
        <v>0</v>
      </c>
    </row>
    <row r="728" spans="1:42" ht="15.75" customHeight="1">
      <c r="A728" s="59"/>
      <c r="B728" s="227" t="s">
        <v>3094</v>
      </c>
      <c r="C728" s="65" t="s">
        <v>3095</v>
      </c>
      <c r="D728" s="59">
        <v>935451264</v>
      </c>
      <c r="E728" s="1" t="s">
        <v>3096</v>
      </c>
      <c r="F728" s="65" t="s">
        <v>147</v>
      </c>
      <c r="G728" s="59" t="s">
        <v>3097</v>
      </c>
      <c r="H728" s="65" t="s">
        <v>3098</v>
      </c>
      <c r="I728" s="65" t="s">
        <v>3099</v>
      </c>
      <c r="J728" s="65" t="s">
        <v>3100</v>
      </c>
      <c r="K728" s="255">
        <v>66</v>
      </c>
      <c r="L728" s="59" t="s">
        <v>3101</v>
      </c>
      <c r="M728" s="59" t="s">
        <v>3102</v>
      </c>
      <c r="N728" s="59" t="s">
        <v>32</v>
      </c>
      <c r="O728" s="59" t="s">
        <v>3103</v>
      </c>
      <c r="P728" s="59" t="s">
        <v>117</v>
      </c>
    </row>
    <row r="729" spans="1:42" ht="15.75" customHeight="1">
      <c r="A729" s="60"/>
      <c r="B729" s="227" t="s">
        <v>3094</v>
      </c>
      <c r="C729" s="65" t="s">
        <v>3095</v>
      </c>
      <c r="D729" s="59">
        <v>935451264</v>
      </c>
      <c r="E729" s="59" t="s">
        <v>3096</v>
      </c>
      <c r="F729" s="59" t="s">
        <v>3104</v>
      </c>
      <c r="G729" s="59" t="s">
        <v>3105</v>
      </c>
      <c r="H729" s="65" t="s">
        <v>3106</v>
      </c>
      <c r="I729" s="65" t="s">
        <v>3099</v>
      </c>
      <c r="J729" s="227" t="s">
        <v>3107</v>
      </c>
      <c r="K729" s="255">
        <v>10</v>
      </c>
      <c r="L729" s="59" t="s">
        <v>3108</v>
      </c>
      <c r="M729" s="59" t="s">
        <v>3109</v>
      </c>
      <c r="N729" s="59" t="s">
        <v>32</v>
      </c>
      <c r="O729" s="59" t="s">
        <v>3110</v>
      </c>
      <c r="P729" s="59" t="s">
        <v>117</v>
      </c>
    </row>
    <row r="730" spans="1:42" ht="54.75" customHeight="1">
      <c r="A730" s="574"/>
      <c r="B730" s="575" t="s">
        <v>3111</v>
      </c>
      <c r="C730" s="575" t="s">
        <v>3112</v>
      </c>
      <c r="D730" s="576">
        <f>380968593492</f>
        <v>380968593492</v>
      </c>
      <c r="E730" s="577" t="s">
        <v>3113</v>
      </c>
      <c r="F730" s="575" t="s">
        <v>147</v>
      </c>
      <c r="G730" s="575" t="s">
        <v>3114</v>
      </c>
      <c r="H730" s="578" t="s">
        <v>3115</v>
      </c>
      <c r="I730" s="578" t="s">
        <v>3116</v>
      </c>
      <c r="J730" s="578" t="s">
        <v>3117</v>
      </c>
      <c r="K730" s="579">
        <v>108.6</v>
      </c>
      <c r="L730" s="579" t="s">
        <v>3118</v>
      </c>
      <c r="M730" s="579" t="s">
        <v>3119</v>
      </c>
      <c r="N730" s="579" t="s">
        <v>32</v>
      </c>
      <c r="O730" s="580">
        <v>2132.9</v>
      </c>
      <c r="P730" s="579" t="s">
        <v>117</v>
      </c>
      <c r="Q730" s="581"/>
      <c r="R730" s="581"/>
      <c r="S730" s="581"/>
      <c r="T730" s="581"/>
      <c r="U730" s="581"/>
      <c r="V730" s="581"/>
      <c r="W730" s="581"/>
      <c r="X730" s="581"/>
      <c r="Y730" s="581"/>
      <c r="Z730" s="581"/>
      <c r="AA730" s="581"/>
      <c r="AB730" s="581"/>
      <c r="AC730" s="581"/>
      <c r="AD730" s="581"/>
      <c r="AE730" s="581"/>
      <c r="AF730" s="581"/>
      <c r="AG730" s="581"/>
      <c r="AH730" s="581"/>
      <c r="AI730" s="581"/>
      <c r="AJ730" s="581"/>
      <c r="AK730" s="581"/>
      <c r="AL730" s="581"/>
      <c r="AM730" s="581"/>
      <c r="AN730" s="581"/>
      <c r="AO730" s="581"/>
      <c r="AP730" s="581"/>
    </row>
    <row r="731" spans="1:42" ht="45" customHeight="1">
      <c r="A731" s="60"/>
      <c r="B731" s="582" t="s">
        <v>3111</v>
      </c>
      <c r="C731" s="583" t="s">
        <v>3112</v>
      </c>
      <c r="D731" s="584">
        <v>380968593492</v>
      </c>
      <c r="E731" s="577" t="s">
        <v>3113</v>
      </c>
      <c r="F731" s="575" t="s">
        <v>147</v>
      </c>
      <c r="G731" s="583" t="s">
        <v>3120</v>
      </c>
      <c r="H731" s="578" t="s">
        <v>3121</v>
      </c>
      <c r="I731" s="578" t="s">
        <v>3122</v>
      </c>
      <c r="J731" s="585" t="s">
        <v>3123</v>
      </c>
      <c r="K731" s="586">
        <v>16.3</v>
      </c>
      <c r="L731" s="586" t="s">
        <v>3124</v>
      </c>
      <c r="M731" s="586" t="s">
        <v>3125</v>
      </c>
      <c r="N731" s="579" t="s">
        <v>32</v>
      </c>
      <c r="O731" s="587">
        <v>200.27</v>
      </c>
      <c r="P731" s="579" t="s">
        <v>117</v>
      </c>
    </row>
    <row r="732" spans="1:42" ht="69.75" customHeight="1">
      <c r="B732" s="582" t="s">
        <v>3111</v>
      </c>
      <c r="C732" s="583" t="s">
        <v>3112</v>
      </c>
      <c r="D732" s="584">
        <v>380968593492</v>
      </c>
      <c r="E732" s="577" t="s">
        <v>3113</v>
      </c>
      <c r="F732" s="575" t="s">
        <v>147</v>
      </c>
      <c r="G732" s="588" t="s">
        <v>3126</v>
      </c>
      <c r="H732" s="578" t="s">
        <v>3127</v>
      </c>
      <c r="I732" s="578" t="s">
        <v>3128</v>
      </c>
      <c r="J732" s="586" t="s">
        <v>3129</v>
      </c>
      <c r="K732" s="586">
        <v>21.73</v>
      </c>
      <c r="L732" s="586" t="s">
        <v>3130</v>
      </c>
      <c r="M732" s="585" t="s">
        <v>3131</v>
      </c>
      <c r="N732" s="579" t="s">
        <v>32</v>
      </c>
      <c r="O732" s="587">
        <v>419.13</v>
      </c>
      <c r="P732" s="579" t="s">
        <v>117</v>
      </c>
    </row>
    <row r="733" spans="1:42" ht="72.75" customHeight="1">
      <c r="B733" s="582" t="s">
        <v>3111</v>
      </c>
      <c r="C733" s="583" t="s">
        <v>3112</v>
      </c>
      <c r="D733" s="584">
        <v>380968593492</v>
      </c>
      <c r="E733" s="577" t="s">
        <v>3113</v>
      </c>
      <c r="F733" s="575" t="s">
        <v>147</v>
      </c>
      <c r="G733" s="583" t="s">
        <v>3132</v>
      </c>
      <c r="H733" s="578" t="s">
        <v>3133</v>
      </c>
      <c r="I733" s="578" t="s">
        <v>3116</v>
      </c>
      <c r="J733" s="585" t="s">
        <v>3134</v>
      </c>
      <c r="K733" s="586">
        <v>15.3</v>
      </c>
      <c r="L733" s="586" t="s">
        <v>3135</v>
      </c>
      <c r="M733" s="578" t="s">
        <v>3136</v>
      </c>
      <c r="N733" s="579" t="s">
        <v>32</v>
      </c>
      <c r="O733" s="587">
        <v>174.05</v>
      </c>
      <c r="P733" s="579" t="s">
        <v>117</v>
      </c>
    </row>
    <row r="734" spans="1:42" ht="72.75" customHeight="1">
      <c r="B734" s="582" t="s">
        <v>3111</v>
      </c>
      <c r="C734" s="583" t="s">
        <v>3112</v>
      </c>
      <c r="D734" s="584">
        <v>380968593492</v>
      </c>
      <c r="E734" s="577" t="s">
        <v>3113</v>
      </c>
      <c r="F734" s="575" t="s">
        <v>147</v>
      </c>
      <c r="G734" s="583" t="s">
        <v>3137</v>
      </c>
      <c r="H734" s="578" t="s">
        <v>3138</v>
      </c>
      <c r="I734" s="578" t="s">
        <v>3139</v>
      </c>
      <c r="J734" s="585" t="s">
        <v>3123</v>
      </c>
      <c r="K734" s="589">
        <v>23.9</v>
      </c>
      <c r="L734" s="589" t="s">
        <v>3140</v>
      </c>
      <c r="M734" s="590" t="s">
        <v>3141</v>
      </c>
      <c r="N734" s="579" t="s">
        <v>32</v>
      </c>
      <c r="O734" s="591">
        <v>162.34</v>
      </c>
      <c r="P734" s="579" t="s">
        <v>117</v>
      </c>
    </row>
    <row r="735" spans="1:42" ht="90.75" customHeight="1">
      <c r="B735" s="582" t="s">
        <v>3111</v>
      </c>
      <c r="C735" s="583" t="s">
        <v>3112</v>
      </c>
      <c r="D735" s="584">
        <v>380968593492</v>
      </c>
      <c r="E735" s="577" t="s">
        <v>3113</v>
      </c>
      <c r="F735" s="575" t="s">
        <v>147</v>
      </c>
      <c r="G735" s="583" t="s">
        <v>3142</v>
      </c>
      <c r="H735" s="578" t="s">
        <v>3143</v>
      </c>
      <c r="I735" s="578" t="s">
        <v>3144</v>
      </c>
      <c r="J735" s="592" t="s">
        <v>3145</v>
      </c>
      <c r="K735" s="589">
        <v>11.1</v>
      </c>
      <c r="L735" s="589" t="s">
        <v>3146</v>
      </c>
      <c r="M735" s="593" t="s">
        <v>3147</v>
      </c>
      <c r="N735" s="579" t="s">
        <v>32</v>
      </c>
      <c r="O735" s="591">
        <v>397.39</v>
      </c>
      <c r="P735" s="579" t="s">
        <v>117</v>
      </c>
    </row>
    <row r="736" spans="1:42" ht="72.75" customHeight="1">
      <c r="B736" s="582" t="s">
        <v>3111</v>
      </c>
      <c r="C736" s="583" t="s">
        <v>3112</v>
      </c>
      <c r="D736" s="584">
        <v>380968593492</v>
      </c>
      <c r="E736" s="577" t="s">
        <v>3113</v>
      </c>
      <c r="F736" s="575" t="s">
        <v>147</v>
      </c>
      <c r="G736" s="583" t="s">
        <v>3148</v>
      </c>
      <c r="H736" s="578" t="s">
        <v>3149</v>
      </c>
      <c r="I736" s="578" t="s">
        <v>3150</v>
      </c>
      <c r="J736" s="592" t="s">
        <v>3151</v>
      </c>
      <c r="K736" s="589">
        <v>88.5</v>
      </c>
      <c r="L736" s="589" t="s">
        <v>3152</v>
      </c>
      <c r="M736" s="593" t="s">
        <v>3153</v>
      </c>
      <c r="N736" s="579" t="s">
        <v>32</v>
      </c>
      <c r="O736" s="591">
        <v>563.67999999999995</v>
      </c>
      <c r="P736" s="579" t="s">
        <v>117</v>
      </c>
    </row>
    <row r="737" spans="2:16" ht="72.75" customHeight="1">
      <c r="B737" s="582" t="s">
        <v>3111</v>
      </c>
      <c r="C737" s="583" t="s">
        <v>3112</v>
      </c>
      <c r="D737" s="584">
        <v>380968593492</v>
      </c>
      <c r="E737" s="577" t="s">
        <v>3113</v>
      </c>
      <c r="F737" s="575" t="s">
        <v>147</v>
      </c>
      <c r="G737" s="583" t="s">
        <v>3154</v>
      </c>
      <c r="H737" s="593" t="s">
        <v>3155</v>
      </c>
      <c r="I737" s="578" t="s">
        <v>3144</v>
      </c>
      <c r="J737" s="592" t="s">
        <v>3145</v>
      </c>
      <c r="K737" s="589">
        <v>2</v>
      </c>
      <c r="L737" s="589" t="s">
        <v>3156</v>
      </c>
      <c r="M737" s="594" t="s">
        <v>3157</v>
      </c>
      <c r="N737" s="579" t="s">
        <v>32</v>
      </c>
      <c r="O737" s="589">
        <v>25.51</v>
      </c>
      <c r="P737" s="579" t="s">
        <v>117</v>
      </c>
    </row>
    <row r="738" spans="2:16" ht="72.75" customHeight="1">
      <c r="B738" s="582" t="s">
        <v>3111</v>
      </c>
      <c r="C738" s="583" t="s">
        <v>3112</v>
      </c>
      <c r="D738" s="584">
        <v>380968593492</v>
      </c>
      <c r="E738" s="577" t="s">
        <v>3113</v>
      </c>
      <c r="F738" s="575" t="s">
        <v>147</v>
      </c>
      <c r="G738" s="583" t="s">
        <v>3154</v>
      </c>
      <c r="H738" s="593" t="s">
        <v>3155</v>
      </c>
      <c r="I738" s="578" t="s">
        <v>3158</v>
      </c>
      <c r="J738" s="592" t="s">
        <v>3159</v>
      </c>
      <c r="K738" s="589">
        <v>2.8</v>
      </c>
      <c r="L738" s="589" t="s">
        <v>3156</v>
      </c>
      <c r="M738" s="594" t="s">
        <v>3157</v>
      </c>
      <c r="N738" s="579" t="s">
        <v>32</v>
      </c>
      <c r="O738" s="586">
        <v>34.15</v>
      </c>
      <c r="P738" s="579" t="s">
        <v>117</v>
      </c>
    </row>
    <row r="739" spans="2:16" ht="72.75" customHeight="1">
      <c r="B739" s="582" t="s">
        <v>3111</v>
      </c>
      <c r="C739" s="583" t="s">
        <v>3112</v>
      </c>
      <c r="D739" s="584">
        <v>380968593492</v>
      </c>
      <c r="E739" s="577" t="s">
        <v>3113</v>
      </c>
      <c r="F739" s="575" t="s">
        <v>147</v>
      </c>
      <c r="G739" s="583" t="s">
        <v>3160</v>
      </c>
      <c r="H739" s="578" t="s">
        <v>3161</v>
      </c>
      <c r="I739" s="578" t="s">
        <v>3150</v>
      </c>
      <c r="J739" s="592" t="s">
        <v>3162</v>
      </c>
      <c r="K739" s="589">
        <v>12.6</v>
      </c>
      <c r="L739" s="589" t="s">
        <v>3163</v>
      </c>
      <c r="M739" s="594" t="s">
        <v>3164</v>
      </c>
      <c r="N739" s="579" t="s">
        <v>32</v>
      </c>
      <c r="O739" s="589">
        <v>1086.76</v>
      </c>
      <c r="P739" s="579" t="s">
        <v>117</v>
      </c>
    </row>
    <row r="740" spans="2:16" ht="72.75" customHeight="1">
      <c r="B740" s="582" t="s">
        <v>3111</v>
      </c>
      <c r="C740" s="583" t="s">
        <v>3112</v>
      </c>
      <c r="D740" s="584">
        <v>380968593492</v>
      </c>
      <c r="E740" s="577" t="s">
        <v>3113</v>
      </c>
      <c r="F740" s="575" t="s">
        <v>147</v>
      </c>
      <c r="G740" s="583" t="s">
        <v>3165</v>
      </c>
      <c r="H740" s="578" t="s">
        <v>3166</v>
      </c>
      <c r="I740" s="578" t="s">
        <v>3150</v>
      </c>
      <c r="J740" s="592" t="s">
        <v>3167</v>
      </c>
      <c r="K740" s="589">
        <v>3.1</v>
      </c>
      <c r="L740" s="589" t="s">
        <v>3168</v>
      </c>
      <c r="M740" s="593" t="s">
        <v>3169</v>
      </c>
      <c r="N740" s="579" t="s">
        <v>32</v>
      </c>
      <c r="O740" s="589">
        <v>664.34</v>
      </c>
      <c r="P740" s="579" t="s">
        <v>117</v>
      </c>
    </row>
    <row r="741" spans="2:16" ht="72.75" customHeight="1">
      <c r="B741" s="582" t="s">
        <v>3111</v>
      </c>
      <c r="C741" s="583" t="s">
        <v>3112</v>
      </c>
      <c r="D741" s="584">
        <v>380968593492</v>
      </c>
      <c r="E741" s="577" t="s">
        <v>3113</v>
      </c>
      <c r="F741" s="575" t="s">
        <v>147</v>
      </c>
      <c r="G741" s="595" t="s">
        <v>3170</v>
      </c>
      <c r="H741" s="578" t="s">
        <v>3171</v>
      </c>
      <c r="I741" s="578" t="s">
        <v>3172</v>
      </c>
      <c r="J741" s="592" t="s">
        <v>3173</v>
      </c>
      <c r="K741" s="589">
        <v>20.5</v>
      </c>
      <c r="L741" s="589" t="s">
        <v>3174</v>
      </c>
      <c r="M741" s="594" t="s">
        <v>3175</v>
      </c>
      <c r="N741" s="579" t="s">
        <v>32</v>
      </c>
      <c r="O741" s="589">
        <v>1</v>
      </c>
      <c r="P741" s="579" t="s">
        <v>117</v>
      </c>
    </row>
    <row r="742" spans="2:16" ht="59.25" customHeight="1">
      <c r="B742" s="596" t="s">
        <v>3176</v>
      </c>
      <c r="C742" s="597" t="s">
        <v>3177</v>
      </c>
      <c r="D742" s="598" t="s">
        <v>3178</v>
      </c>
      <c r="E742" s="599" t="s">
        <v>3179</v>
      </c>
      <c r="F742" s="598" t="s">
        <v>147</v>
      </c>
      <c r="G742" s="600" t="s">
        <v>3180</v>
      </c>
      <c r="H742" s="601" t="s">
        <v>3181</v>
      </c>
      <c r="I742" s="601" t="s">
        <v>3181</v>
      </c>
      <c r="J742" s="601" t="s">
        <v>3182</v>
      </c>
      <c r="K742" s="601">
        <v>75.7</v>
      </c>
      <c r="L742" s="601" t="s">
        <v>3183</v>
      </c>
      <c r="M742" s="602">
        <v>46190</v>
      </c>
      <c r="N742" s="601" t="s">
        <v>32</v>
      </c>
      <c r="O742" s="601">
        <v>1191.96</v>
      </c>
      <c r="P742" s="1">
        <v>0</v>
      </c>
    </row>
    <row r="743" spans="2:16" ht="15.75" customHeight="1">
      <c r="B743" s="596" t="s">
        <v>3184</v>
      </c>
      <c r="C743" s="597" t="s">
        <v>3177</v>
      </c>
      <c r="D743" s="598" t="s">
        <v>3178</v>
      </c>
      <c r="E743" s="599" t="s">
        <v>3179</v>
      </c>
      <c r="F743" s="598" t="s">
        <v>147</v>
      </c>
      <c r="G743" s="603" t="s">
        <v>3185</v>
      </c>
      <c r="H743" s="601" t="s">
        <v>3186</v>
      </c>
      <c r="I743" s="601" t="s">
        <v>3187</v>
      </c>
      <c r="J743" s="601" t="s">
        <v>3188</v>
      </c>
      <c r="K743" s="601">
        <v>21.6</v>
      </c>
      <c r="L743" s="601" t="s">
        <v>3189</v>
      </c>
      <c r="M743" s="602">
        <v>46331</v>
      </c>
      <c r="N743" s="601" t="s">
        <v>32</v>
      </c>
      <c r="O743" s="601">
        <v>139.94</v>
      </c>
      <c r="P743" s="1">
        <v>0</v>
      </c>
    </row>
    <row r="744" spans="2:16" ht="15.75" customHeight="1">
      <c r="B744" s="596" t="s">
        <v>3184</v>
      </c>
      <c r="C744" s="597" t="s">
        <v>3177</v>
      </c>
      <c r="D744" s="598" t="s">
        <v>3178</v>
      </c>
      <c r="E744" s="599" t="s">
        <v>3179</v>
      </c>
      <c r="F744" s="598" t="s">
        <v>147</v>
      </c>
      <c r="G744" s="600" t="s">
        <v>3190</v>
      </c>
      <c r="H744" s="601" t="s">
        <v>3191</v>
      </c>
      <c r="I744" s="601" t="s">
        <v>3192</v>
      </c>
      <c r="J744" s="601" t="s">
        <v>3193</v>
      </c>
      <c r="K744" s="601">
        <v>45.8</v>
      </c>
      <c r="L744" s="601" t="s">
        <v>3194</v>
      </c>
      <c r="M744" s="604" t="s">
        <v>3195</v>
      </c>
      <c r="N744" s="601" t="s">
        <v>1257</v>
      </c>
      <c r="O744" s="601">
        <v>303.77</v>
      </c>
      <c r="P744" s="1">
        <v>0</v>
      </c>
    </row>
    <row r="745" spans="2:16" ht="15.75" customHeight="1">
      <c r="B745" s="605" t="s">
        <v>3196</v>
      </c>
      <c r="C745" s="597" t="s">
        <v>3177</v>
      </c>
      <c r="D745" s="598" t="s">
        <v>3178</v>
      </c>
      <c r="E745" s="599" t="s">
        <v>3179</v>
      </c>
      <c r="F745" s="598" t="s">
        <v>147</v>
      </c>
      <c r="G745" s="606" t="s">
        <v>3197</v>
      </c>
      <c r="H745" s="604" t="s">
        <v>3198</v>
      </c>
      <c r="I745" s="604" t="s">
        <v>3198</v>
      </c>
      <c r="J745" s="604" t="s">
        <v>3199</v>
      </c>
      <c r="K745" s="604">
        <v>77.8</v>
      </c>
      <c r="L745" s="604" t="s">
        <v>3200</v>
      </c>
      <c r="M745" s="604" t="s">
        <v>3195</v>
      </c>
      <c r="N745" s="604" t="s">
        <v>1257</v>
      </c>
      <c r="O745" s="604">
        <v>1</v>
      </c>
      <c r="P745" s="1">
        <v>0</v>
      </c>
    </row>
    <row r="746" spans="2:16" ht="15.75" customHeight="1">
      <c r="B746" s="596" t="s">
        <v>3184</v>
      </c>
      <c r="C746" s="597" t="s">
        <v>3177</v>
      </c>
      <c r="D746" s="598" t="s">
        <v>3178</v>
      </c>
      <c r="E746" s="599" t="s">
        <v>3179</v>
      </c>
      <c r="F746" s="598" t="s">
        <v>147</v>
      </c>
      <c r="G746" s="606" t="s">
        <v>3197</v>
      </c>
      <c r="H746" s="607" t="s">
        <v>3198</v>
      </c>
      <c r="I746" s="607" t="s">
        <v>3198</v>
      </c>
      <c r="J746" s="604" t="s">
        <v>3199</v>
      </c>
      <c r="K746" s="604">
        <v>255.6</v>
      </c>
      <c r="L746" s="604" t="s">
        <v>3201</v>
      </c>
      <c r="M746" s="608">
        <v>45573</v>
      </c>
      <c r="N746" s="604" t="s">
        <v>32</v>
      </c>
      <c r="O746" s="604">
        <v>1</v>
      </c>
      <c r="P746" s="1">
        <v>0</v>
      </c>
    </row>
    <row r="747" spans="2:16" ht="15.75" customHeight="1">
      <c r="B747" s="596" t="s">
        <v>3184</v>
      </c>
      <c r="C747" s="597" t="s">
        <v>3177</v>
      </c>
      <c r="D747" s="598" t="s">
        <v>3178</v>
      </c>
      <c r="E747" s="599" t="s">
        <v>3179</v>
      </c>
      <c r="F747" s="598" t="s">
        <v>147</v>
      </c>
      <c r="G747" s="606" t="s">
        <v>3202</v>
      </c>
      <c r="H747" s="604" t="s">
        <v>3203</v>
      </c>
      <c r="I747" s="604" t="s">
        <v>3203</v>
      </c>
      <c r="J747" s="604" t="s">
        <v>3204</v>
      </c>
      <c r="K747" s="604">
        <v>85.6</v>
      </c>
      <c r="L747" s="604" t="s">
        <v>3205</v>
      </c>
      <c r="M747" s="609">
        <v>46378</v>
      </c>
      <c r="N747" s="604" t="s">
        <v>32</v>
      </c>
      <c r="O747" s="604">
        <v>1</v>
      </c>
      <c r="P747" s="1">
        <v>0</v>
      </c>
    </row>
    <row r="748" spans="2:16" ht="15.75" customHeight="1">
      <c r="B748" s="596" t="s">
        <v>3184</v>
      </c>
      <c r="C748" s="597" t="s">
        <v>3177</v>
      </c>
      <c r="D748" s="598" t="s">
        <v>3178</v>
      </c>
      <c r="E748" s="599" t="s">
        <v>3179</v>
      </c>
      <c r="F748" s="598" t="s">
        <v>147</v>
      </c>
      <c r="G748" s="606" t="s">
        <v>3206</v>
      </c>
      <c r="H748" s="607" t="s">
        <v>3198</v>
      </c>
      <c r="I748" s="607" t="s">
        <v>3198</v>
      </c>
      <c r="J748" s="604" t="s">
        <v>3207</v>
      </c>
      <c r="K748" s="604">
        <v>159.30000000000001</v>
      </c>
      <c r="L748" s="604" t="s">
        <v>3208</v>
      </c>
      <c r="M748" s="604" t="s">
        <v>3195</v>
      </c>
      <c r="N748" s="604" t="s">
        <v>32</v>
      </c>
      <c r="O748" s="604">
        <v>1</v>
      </c>
      <c r="P748" s="1">
        <v>0</v>
      </c>
    </row>
    <row r="749" spans="2:16" ht="15.75" customHeight="1">
      <c r="B749" s="596" t="s">
        <v>3184</v>
      </c>
      <c r="C749" s="597" t="s">
        <v>3177</v>
      </c>
      <c r="D749" s="598" t="s">
        <v>3178</v>
      </c>
      <c r="E749" s="599" t="s">
        <v>3179</v>
      </c>
      <c r="F749" s="598" t="s">
        <v>147</v>
      </c>
      <c r="G749" s="603" t="s">
        <v>3209</v>
      </c>
      <c r="H749" s="601" t="s">
        <v>3210</v>
      </c>
      <c r="I749" s="601" t="s">
        <v>3211</v>
      </c>
      <c r="J749" s="604" t="s">
        <v>3212</v>
      </c>
      <c r="K749" s="601">
        <v>20.7</v>
      </c>
      <c r="L749" s="601" t="s">
        <v>3213</v>
      </c>
      <c r="M749" s="604" t="s">
        <v>3214</v>
      </c>
      <c r="N749" s="601" t="s">
        <v>32</v>
      </c>
      <c r="O749" s="601">
        <v>520.91999999999996</v>
      </c>
      <c r="P749" s="1">
        <v>0</v>
      </c>
    </row>
    <row r="750" spans="2:16" ht="15.75" customHeight="1">
      <c r="B750" s="596" t="s">
        <v>3184</v>
      </c>
      <c r="C750" s="597" t="s">
        <v>3177</v>
      </c>
      <c r="D750" s="598" t="s">
        <v>3178</v>
      </c>
      <c r="E750" s="599" t="s">
        <v>3179</v>
      </c>
      <c r="F750" s="598" t="s">
        <v>147</v>
      </c>
      <c r="G750" s="603" t="s">
        <v>3215</v>
      </c>
      <c r="H750" s="601" t="s">
        <v>3216</v>
      </c>
      <c r="I750" s="601" t="s">
        <v>3211</v>
      </c>
      <c r="J750" s="604" t="s">
        <v>3217</v>
      </c>
      <c r="K750" s="601">
        <v>15.8</v>
      </c>
      <c r="L750" s="601" t="s">
        <v>3218</v>
      </c>
      <c r="M750" s="604" t="s">
        <v>3195</v>
      </c>
      <c r="N750" s="601" t="s">
        <v>32</v>
      </c>
      <c r="O750" s="601">
        <v>441.28</v>
      </c>
      <c r="P750" s="1">
        <v>0</v>
      </c>
    </row>
    <row r="751" spans="2:16" ht="15.75" customHeight="1">
      <c r="B751" s="596" t="s">
        <v>3184</v>
      </c>
      <c r="C751" s="597" t="s">
        <v>3177</v>
      </c>
      <c r="D751" s="598" t="s">
        <v>3178</v>
      </c>
      <c r="E751" s="599" t="s">
        <v>3179</v>
      </c>
      <c r="F751" s="598" t="s">
        <v>147</v>
      </c>
      <c r="G751" s="603" t="s">
        <v>3219</v>
      </c>
      <c r="H751" s="601" t="s">
        <v>3220</v>
      </c>
      <c r="I751" s="610" t="s">
        <v>3211</v>
      </c>
      <c r="J751" s="610" t="s">
        <v>3221</v>
      </c>
      <c r="K751" s="601">
        <v>36.4</v>
      </c>
      <c r="L751" s="601" t="s">
        <v>3222</v>
      </c>
      <c r="M751" s="601" t="s">
        <v>3223</v>
      </c>
      <c r="N751" s="601" t="s">
        <v>32</v>
      </c>
      <c r="O751" s="601">
        <v>80.66</v>
      </c>
      <c r="P751" s="1">
        <v>0</v>
      </c>
    </row>
    <row r="752" spans="2:16" ht="15.75" customHeight="1">
      <c r="B752" s="596" t="s">
        <v>3184</v>
      </c>
      <c r="C752" s="597" t="s">
        <v>3177</v>
      </c>
      <c r="D752" s="598" t="s">
        <v>3178</v>
      </c>
      <c r="E752" s="599" t="s">
        <v>3179</v>
      </c>
      <c r="F752" s="598" t="s">
        <v>147</v>
      </c>
      <c r="G752" s="611" t="s">
        <v>3219</v>
      </c>
      <c r="H752" s="612" t="s">
        <v>3220</v>
      </c>
      <c r="I752" s="613" t="s">
        <v>3211</v>
      </c>
      <c r="J752" s="613" t="s">
        <v>3221</v>
      </c>
      <c r="K752" s="612">
        <v>21.2</v>
      </c>
      <c r="L752" s="612" t="s">
        <v>3224</v>
      </c>
      <c r="M752" s="614">
        <v>46154</v>
      </c>
      <c r="N752" s="612" t="s">
        <v>32</v>
      </c>
      <c r="O752" s="612">
        <v>28.6</v>
      </c>
      <c r="P752" s="1">
        <v>0</v>
      </c>
    </row>
    <row r="753" spans="1:42" ht="69" customHeight="1">
      <c r="A753" s="615"/>
      <c r="B753" s="616" t="s">
        <v>3225</v>
      </c>
      <c r="C753" s="617" t="s">
        <v>3226</v>
      </c>
      <c r="D753" s="617" t="s">
        <v>3227</v>
      </c>
      <c r="E753" s="618" t="s">
        <v>3228</v>
      </c>
      <c r="F753" s="617" t="s">
        <v>3229</v>
      </c>
      <c r="G753" s="617" t="s">
        <v>3230</v>
      </c>
      <c r="H753" s="617" t="s">
        <v>3231</v>
      </c>
      <c r="I753" s="617" t="s">
        <v>3226</v>
      </c>
      <c r="J753" s="619" t="s">
        <v>3232</v>
      </c>
      <c r="K753" s="619">
        <v>866</v>
      </c>
      <c r="L753" s="620">
        <v>44680</v>
      </c>
      <c r="M753" s="621" t="s">
        <v>3233</v>
      </c>
      <c r="N753" s="622" t="s">
        <v>3234</v>
      </c>
      <c r="O753" s="619">
        <v>0</v>
      </c>
      <c r="P753" s="619">
        <v>0</v>
      </c>
      <c r="Q753" s="615"/>
      <c r="R753" s="615"/>
      <c r="S753" s="615"/>
      <c r="T753" s="615"/>
      <c r="U753" s="615"/>
      <c r="V753" s="615"/>
      <c r="W753" s="615"/>
      <c r="X753" s="615"/>
      <c r="Y753" s="615"/>
      <c r="Z753" s="615"/>
      <c r="AA753" s="615"/>
      <c r="AB753" s="615"/>
      <c r="AC753" s="615"/>
      <c r="AD753" s="615"/>
      <c r="AE753" s="615"/>
      <c r="AF753" s="615"/>
      <c r="AG753" s="615"/>
      <c r="AH753" s="615"/>
      <c r="AI753" s="615"/>
      <c r="AJ753" s="615"/>
      <c r="AK753" s="615"/>
      <c r="AL753" s="615"/>
      <c r="AM753" s="615"/>
      <c r="AN753" s="615"/>
      <c r="AO753" s="615"/>
      <c r="AP753" s="615"/>
    </row>
    <row r="754" spans="1:42" ht="40.5" customHeight="1">
      <c r="A754" s="615"/>
      <c r="B754" s="616" t="s">
        <v>3225</v>
      </c>
      <c r="C754" s="617" t="s">
        <v>3226</v>
      </c>
      <c r="D754" s="617" t="s">
        <v>3227</v>
      </c>
      <c r="E754" s="618" t="s">
        <v>3228</v>
      </c>
      <c r="F754" s="617" t="s">
        <v>3235</v>
      </c>
      <c r="G754" s="617" t="s">
        <v>3230</v>
      </c>
      <c r="H754" s="617" t="s">
        <v>3231</v>
      </c>
      <c r="I754" s="617" t="s">
        <v>3236</v>
      </c>
      <c r="J754" s="619" t="s">
        <v>3237</v>
      </c>
      <c r="K754" s="619">
        <v>275.3</v>
      </c>
      <c r="L754" s="623">
        <v>45287</v>
      </c>
      <c r="M754" s="621" t="s">
        <v>3238</v>
      </c>
      <c r="N754" s="622" t="s">
        <v>3234</v>
      </c>
      <c r="O754" s="619">
        <v>0</v>
      </c>
      <c r="P754" s="619">
        <v>0</v>
      </c>
      <c r="Q754" s="615"/>
      <c r="R754" s="615"/>
      <c r="S754" s="615"/>
      <c r="T754" s="615"/>
      <c r="U754" s="615"/>
      <c r="V754" s="615"/>
      <c r="W754" s="615"/>
      <c r="X754" s="615"/>
      <c r="Y754" s="615"/>
      <c r="Z754" s="615"/>
      <c r="AA754" s="615"/>
      <c r="AB754" s="615"/>
      <c r="AC754" s="615"/>
      <c r="AD754" s="615"/>
      <c r="AE754" s="615"/>
      <c r="AF754" s="615"/>
      <c r="AG754" s="615"/>
      <c r="AH754" s="615"/>
      <c r="AI754" s="615"/>
      <c r="AJ754" s="615"/>
      <c r="AK754" s="615"/>
      <c r="AL754" s="615"/>
      <c r="AM754" s="615"/>
      <c r="AN754" s="615"/>
      <c r="AO754" s="615"/>
      <c r="AP754" s="615"/>
    </row>
    <row r="755" spans="1:42" ht="15.75" customHeight="1">
      <c r="A755" s="60"/>
      <c r="B755" s="65" t="s">
        <v>3239</v>
      </c>
      <c r="C755" s="59" t="s">
        <v>3240</v>
      </c>
      <c r="D755" s="59" t="s">
        <v>3241</v>
      </c>
      <c r="E755" s="59" t="s">
        <v>3242</v>
      </c>
      <c r="F755" s="59" t="s">
        <v>147</v>
      </c>
      <c r="G755" s="59" t="s">
        <v>3243</v>
      </c>
      <c r="H755" s="65" t="s">
        <v>3244</v>
      </c>
      <c r="I755" s="59" t="s">
        <v>3240</v>
      </c>
      <c r="J755" s="65" t="s">
        <v>3245</v>
      </c>
      <c r="K755" s="59">
        <v>20</v>
      </c>
      <c r="L755" s="65" t="s">
        <v>3246</v>
      </c>
      <c r="M755" s="624">
        <v>46202</v>
      </c>
      <c r="N755" s="59" t="s">
        <v>32</v>
      </c>
      <c r="O755" s="59">
        <v>43.91</v>
      </c>
      <c r="P755" s="59">
        <v>0</v>
      </c>
    </row>
    <row r="756" spans="1:42" ht="55.5" customHeight="1">
      <c r="A756" s="625">
        <v>1</v>
      </c>
      <c r="B756" s="626" t="s">
        <v>3247</v>
      </c>
      <c r="C756" s="625" t="s">
        <v>3248</v>
      </c>
      <c r="D756" s="625" t="s">
        <v>3249</v>
      </c>
      <c r="E756" s="625" t="s">
        <v>3250</v>
      </c>
      <c r="F756" s="627" t="s">
        <v>147</v>
      </c>
      <c r="G756" s="628" t="s">
        <v>3251</v>
      </c>
      <c r="H756" s="625" t="s">
        <v>3252</v>
      </c>
      <c r="I756" s="628" t="s">
        <v>3248</v>
      </c>
      <c r="J756" s="629" t="s">
        <v>3253</v>
      </c>
      <c r="K756" s="630">
        <v>90</v>
      </c>
      <c r="L756" s="631" t="s">
        <v>3254</v>
      </c>
      <c r="M756" s="631">
        <v>45974</v>
      </c>
      <c r="N756" s="625" t="s">
        <v>32</v>
      </c>
      <c r="O756" s="625">
        <v>2615.48</v>
      </c>
      <c r="P756" s="625">
        <v>0</v>
      </c>
    </row>
    <row r="757" spans="1:42" ht="15.75" customHeight="1">
      <c r="A757" s="625">
        <v>2</v>
      </c>
      <c r="B757" s="626" t="s">
        <v>3247</v>
      </c>
      <c r="C757" s="625" t="s">
        <v>3248</v>
      </c>
      <c r="D757" s="625" t="s">
        <v>3249</v>
      </c>
      <c r="E757" s="625" t="s">
        <v>3250</v>
      </c>
      <c r="F757" s="627" t="s">
        <v>147</v>
      </c>
      <c r="G757" s="628" t="s">
        <v>3251</v>
      </c>
      <c r="H757" s="625" t="s">
        <v>3252</v>
      </c>
      <c r="I757" s="628" t="s">
        <v>3255</v>
      </c>
      <c r="J757" s="629" t="s">
        <v>3253</v>
      </c>
      <c r="K757" s="630">
        <v>90</v>
      </c>
      <c r="L757" s="629" t="s">
        <v>3256</v>
      </c>
      <c r="M757" s="631">
        <v>45974</v>
      </c>
      <c r="N757" s="625" t="s">
        <v>32</v>
      </c>
      <c r="O757" s="625">
        <v>2621.53</v>
      </c>
      <c r="P757" s="625">
        <v>0</v>
      </c>
    </row>
    <row r="758" spans="1:42" ht="15.75" customHeight="1">
      <c r="A758" s="625">
        <v>3</v>
      </c>
      <c r="B758" s="626" t="s">
        <v>3247</v>
      </c>
      <c r="C758" s="625" t="s">
        <v>3248</v>
      </c>
      <c r="D758" s="625" t="s">
        <v>3249</v>
      </c>
      <c r="E758" s="625" t="s">
        <v>3250</v>
      </c>
      <c r="F758" s="627" t="s">
        <v>147</v>
      </c>
      <c r="G758" s="628" t="s">
        <v>3257</v>
      </c>
      <c r="H758" s="625" t="s">
        <v>3258</v>
      </c>
      <c r="I758" s="628" t="s">
        <v>3248</v>
      </c>
      <c r="J758" s="629" t="s">
        <v>3259</v>
      </c>
      <c r="K758" s="630">
        <v>200</v>
      </c>
      <c r="L758" s="629" t="s">
        <v>3260</v>
      </c>
      <c r="M758" s="632">
        <v>46134</v>
      </c>
      <c r="N758" s="625" t="s">
        <v>32</v>
      </c>
      <c r="O758" s="625">
        <v>6044.72</v>
      </c>
      <c r="P758" s="625">
        <v>0</v>
      </c>
    </row>
    <row r="759" spans="1:42" ht="15.75" customHeight="1">
      <c r="A759" s="625">
        <v>4</v>
      </c>
      <c r="B759" s="626" t="s">
        <v>3247</v>
      </c>
      <c r="C759" s="625" t="s">
        <v>3248</v>
      </c>
      <c r="D759" s="625" t="s">
        <v>3249</v>
      </c>
      <c r="E759" s="625" t="s">
        <v>3250</v>
      </c>
      <c r="F759" s="627" t="s">
        <v>147</v>
      </c>
      <c r="G759" s="628" t="s">
        <v>3261</v>
      </c>
      <c r="H759" s="629" t="s">
        <v>3262</v>
      </c>
      <c r="I759" s="625" t="s">
        <v>3255</v>
      </c>
      <c r="J759" s="629" t="s">
        <v>3263</v>
      </c>
      <c r="K759" s="625">
        <v>1.5</v>
      </c>
      <c r="L759" s="628" t="s">
        <v>3264</v>
      </c>
      <c r="M759" s="629" t="s">
        <v>3265</v>
      </c>
      <c r="N759" s="625" t="s">
        <v>32</v>
      </c>
      <c r="O759" s="625">
        <v>22.87</v>
      </c>
      <c r="P759" s="625">
        <v>0</v>
      </c>
    </row>
    <row r="760" spans="1:42" ht="15.75" customHeight="1">
      <c r="A760" s="625">
        <v>5</v>
      </c>
      <c r="B760" s="626" t="s">
        <v>3247</v>
      </c>
      <c r="C760" s="625" t="s">
        <v>3248</v>
      </c>
      <c r="D760" s="625" t="s">
        <v>3249</v>
      </c>
      <c r="E760" s="625" t="s">
        <v>3250</v>
      </c>
      <c r="F760" s="627" t="s">
        <v>147</v>
      </c>
      <c r="G760" s="628" t="s">
        <v>3261</v>
      </c>
      <c r="H760" s="629" t="s">
        <v>3262</v>
      </c>
      <c r="I760" s="625" t="s">
        <v>3266</v>
      </c>
      <c r="J760" s="629" t="s">
        <v>3263</v>
      </c>
      <c r="K760" s="625">
        <v>1.5</v>
      </c>
      <c r="L760" s="628" t="s">
        <v>3267</v>
      </c>
      <c r="M760" s="629" t="s">
        <v>3265</v>
      </c>
      <c r="N760" s="625" t="s">
        <v>32</v>
      </c>
      <c r="O760" s="625">
        <v>22.21</v>
      </c>
      <c r="P760" s="625">
        <v>0</v>
      </c>
    </row>
    <row r="761" spans="1:42" ht="15.75" customHeight="1">
      <c r="A761" s="625">
        <v>6</v>
      </c>
      <c r="B761" s="626" t="s">
        <v>3247</v>
      </c>
      <c r="C761" s="625" t="s">
        <v>3248</v>
      </c>
      <c r="D761" s="625" t="s">
        <v>3249</v>
      </c>
      <c r="E761" s="625" t="s">
        <v>3250</v>
      </c>
      <c r="F761" s="627" t="s">
        <v>147</v>
      </c>
      <c r="G761" s="628" t="s">
        <v>3261</v>
      </c>
      <c r="H761" s="629" t="s">
        <v>3262</v>
      </c>
      <c r="I761" s="625" t="s">
        <v>3268</v>
      </c>
      <c r="J761" s="629" t="s">
        <v>3263</v>
      </c>
      <c r="K761" s="625">
        <v>1.5</v>
      </c>
      <c r="L761" s="628" t="s">
        <v>3269</v>
      </c>
      <c r="M761" s="629" t="s">
        <v>3270</v>
      </c>
      <c r="N761" s="625" t="s">
        <v>32</v>
      </c>
      <c r="O761" s="625">
        <v>23.11</v>
      </c>
      <c r="P761" s="625">
        <v>0</v>
      </c>
    </row>
    <row r="762" spans="1:42" ht="15.75" customHeight="1">
      <c r="A762" s="625">
        <v>7</v>
      </c>
      <c r="B762" s="626" t="s">
        <v>3247</v>
      </c>
      <c r="C762" s="625" t="s">
        <v>3248</v>
      </c>
      <c r="D762" s="625" t="s">
        <v>3249</v>
      </c>
      <c r="E762" s="625" t="s">
        <v>3250</v>
      </c>
      <c r="F762" s="627" t="s">
        <v>147</v>
      </c>
      <c r="G762" s="628" t="s">
        <v>3261</v>
      </c>
      <c r="H762" s="629" t="s">
        <v>3262</v>
      </c>
      <c r="I762" s="625" t="s">
        <v>3271</v>
      </c>
      <c r="J762" s="629" t="s">
        <v>3263</v>
      </c>
      <c r="K762" s="625">
        <v>1.5</v>
      </c>
      <c r="L762" s="628" t="s">
        <v>3272</v>
      </c>
      <c r="M762" s="629" t="s">
        <v>3270</v>
      </c>
      <c r="N762" s="625" t="s">
        <v>32</v>
      </c>
      <c r="O762" s="625">
        <v>23.22</v>
      </c>
      <c r="P762" s="625">
        <v>0</v>
      </c>
    </row>
    <row r="763" spans="1:42" ht="15.75" customHeight="1">
      <c r="A763" s="625">
        <v>8</v>
      </c>
      <c r="B763" s="626" t="s">
        <v>3247</v>
      </c>
      <c r="C763" s="625" t="s">
        <v>3248</v>
      </c>
      <c r="D763" s="625" t="s">
        <v>3249</v>
      </c>
      <c r="E763" s="625" t="s">
        <v>3250</v>
      </c>
      <c r="F763" s="627" t="s">
        <v>147</v>
      </c>
      <c r="G763" s="628" t="s">
        <v>3273</v>
      </c>
      <c r="H763" s="625" t="s">
        <v>3274</v>
      </c>
      <c r="I763" s="628" t="s">
        <v>3248</v>
      </c>
      <c r="J763" s="629" t="s">
        <v>3275</v>
      </c>
      <c r="K763" s="630">
        <v>51</v>
      </c>
      <c r="L763" s="628" t="s">
        <v>3276</v>
      </c>
      <c r="M763" s="632">
        <v>46589</v>
      </c>
      <c r="N763" s="625" t="s">
        <v>32</v>
      </c>
      <c r="O763" s="625">
        <v>2300.77</v>
      </c>
      <c r="P763" s="625">
        <v>0</v>
      </c>
    </row>
    <row r="764" spans="1:42" ht="15.75" customHeight="1">
      <c r="A764" s="625">
        <v>9</v>
      </c>
      <c r="B764" s="626" t="s">
        <v>3247</v>
      </c>
      <c r="C764" s="625" t="s">
        <v>3248</v>
      </c>
      <c r="D764" s="625" t="s">
        <v>3249</v>
      </c>
      <c r="E764" s="625" t="s">
        <v>3250</v>
      </c>
      <c r="F764" s="627" t="s">
        <v>147</v>
      </c>
      <c r="G764" s="628" t="s">
        <v>3277</v>
      </c>
      <c r="H764" s="629" t="s">
        <v>3278</v>
      </c>
      <c r="I764" s="628" t="s">
        <v>3248</v>
      </c>
      <c r="J764" s="629" t="s">
        <v>3279</v>
      </c>
      <c r="K764" s="630">
        <v>432</v>
      </c>
      <c r="L764" s="628" t="s">
        <v>3280</v>
      </c>
      <c r="M764" s="632">
        <v>45493</v>
      </c>
      <c r="N764" s="625" t="s">
        <v>32</v>
      </c>
      <c r="O764" s="625">
        <v>1716.08</v>
      </c>
      <c r="P764" s="625">
        <v>0</v>
      </c>
    </row>
    <row r="765" spans="1:42" ht="15.75" customHeight="1">
      <c r="A765" s="625">
        <v>10</v>
      </c>
      <c r="B765" s="626" t="s">
        <v>3247</v>
      </c>
      <c r="C765" s="625" t="s">
        <v>3248</v>
      </c>
      <c r="D765" s="625" t="s">
        <v>3249</v>
      </c>
      <c r="E765" s="625" t="s">
        <v>3250</v>
      </c>
      <c r="F765" s="627" t="s">
        <v>147</v>
      </c>
      <c r="G765" s="628" t="s">
        <v>3277</v>
      </c>
      <c r="H765" s="629" t="s">
        <v>3278</v>
      </c>
      <c r="I765" s="625" t="s">
        <v>3281</v>
      </c>
      <c r="J765" s="629" t="s">
        <v>3279</v>
      </c>
      <c r="K765" s="630">
        <v>1584</v>
      </c>
      <c r="L765" s="628" t="s">
        <v>3282</v>
      </c>
      <c r="M765" s="632">
        <v>45493</v>
      </c>
      <c r="N765" s="625" t="s">
        <v>32</v>
      </c>
      <c r="O765" s="625">
        <v>6292.26</v>
      </c>
      <c r="P765" s="625">
        <v>0</v>
      </c>
    </row>
    <row r="766" spans="1:42" ht="15.75" customHeight="1">
      <c r="A766" s="625">
        <v>11</v>
      </c>
      <c r="B766" s="626" t="s">
        <v>3247</v>
      </c>
      <c r="C766" s="625" t="s">
        <v>3248</v>
      </c>
      <c r="D766" s="625" t="s">
        <v>3249</v>
      </c>
      <c r="E766" s="625" t="s">
        <v>3250</v>
      </c>
      <c r="F766" s="627" t="s">
        <v>147</v>
      </c>
      <c r="G766" s="628" t="s">
        <v>3283</v>
      </c>
      <c r="H766" s="629" t="s">
        <v>3284</v>
      </c>
      <c r="I766" s="625" t="s">
        <v>3285</v>
      </c>
      <c r="J766" s="629" t="s">
        <v>3286</v>
      </c>
      <c r="K766" s="630">
        <v>20.7</v>
      </c>
      <c r="L766" s="628" t="s">
        <v>3287</v>
      </c>
      <c r="M766" s="629" t="s">
        <v>3288</v>
      </c>
      <c r="N766" s="625" t="s">
        <v>32</v>
      </c>
      <c r="O766" s="625">
        <v>1776.3</v>
      </c>
      <c r="P766" s="625">
        <v>0</v>
      </c>
    </row>
    <row r="767" spans="1:42" ht="15.75" customHeight="1">
      <c r="A767" s="625">
        <v>12</v>
      </c>
      <c r="B767" s="626" t="s">
        <v>3247</v>
      </c>
      <c r="C767" s="625" t="s">
        <v>3248</v>
      </c>
      <c r="D767" s="625" t="s">
        <v>3249</v>
      </c>
      <c r="E767" s="625" t="s">
        <v>3250</v>
      </c>
      <c r="F767" s="627" t="s">
        <v>147</v>
      </c>
      <c r="G767" s="629" t="s">
        <v>3289</v>
      </c>
      <c r="H767" s="625" t="s">
        <v>3290</v>
      </c>
      <c r="I767" s="625" t="s">
        <v>3285</v>
      </c>
      <c r="J767" s="629" t="s">
        <v>3291</v>
      </c>
      <c r="K767" s="630">
        <v>1040.0999999999999</v>
      </c>
      <c r="L767" s="628" t="s">
        <v>3292</v>
      </c>
      <c r="M767" s="633">
        <v>47021</v>
      </c>
      <c r="N767" s="625" t="s">
        <v>32</v>
      </c>
      <c r="O767" s="625">
        <v>8197.82</v>
      </c>
      <c r="P767" s="625">
        <v>0</v>
      </c>
    </row>
    <row r="768" spans="1:42" ht="15.75" customHeight="1">
      <c r="A768" s="625">
        <v>13</v>
      </c>
      <c r="B768" s="626" t="s">
        <v>3247</v>
      </c>
      <c r="C768" s="625" t="s">
        <v>3248</v>
      </c>
      <c r="D768" s="625" t="s">
        <v>3249</v>
      </c>
      <c r="E768" s="625" t="s">
        <v>3250</v>
      </c>
      <c r="F768" s="627" t="s">
        <v>147</v>
      </c>
      <c r="G768" s="625" t="s">
        <v>3293</v>
      </c>
      <c r="H768" s="629" t="s">
        <v>3294</v>
      </c>
      <c r="I768" s="625" t="s">
        <v>3295</v>
      </c>
      <c r="J768" s="629" t="s">
        <v>3296</v>
      </c>
      <c r="K768" s="630">
        <v>1.5</v>
      </c>
      <c r="L768" s="628" t="s">
        <v>3297</v>
      </c>
      <c r="M768" s="633">
        <v>47094</v>
      </c>
      <c r="N768" s="625" t="s">
        <v>32</v>
      </c>
      <c r="O768" s="625">
        <v>1589.11</v>
      </c>
      <c r="P768" s="625">
        <v>0</v>
      </c>
    </row>
    <row r="769" spans="1:42" ht="15.75" customHeight="1">
      <c r="A769" s="625">
        <v>14</v>
      </c>
      <c r="B769" s="626" t="s">
        <v>3247</v>
      </c>
      <c r="C769" s="625" t="s">
        <v>3248</v>
      </c>
      <c r="D769" s="625" t="s">
        <v>3249</v>
      </c>
      <c r="E769" s="625" t="s">
        <v>3250</v>
      </c>
      <c r="F769" s="627" t="s">
        <v>147</v>
      </c>
      <c r="G769" s="625" t="s">
        <v>3293</v>
      </c>
      <c r="H769" s="629" t="s">
        <v>3294</v>
      </c>
      <c r="I769" s="625" t="s">
        <v>3298</v>
      </c>
      <c r="J769" s="629" t="s">
        <v>3296</v>
      </c>
      <c r="K769" s="630">
        <v>1.5</v>
      </c>
      <c r="L769" s="628" t="s">
        <v>3299</v>
      </c>
      <c r="M769" s="633">
        <v>47094</v>
      </c>
      <c r="N769" s="625" t="s">
        <v>32</v>
      </c>
      <c r="O769" s="625">
        <v>1275.69</v>
      </c>
      <c r="P769" s="625">
        <v>0</v>
      </c>
    </row>
    <row r="770" spans="1:42" ht="15.75" customHeight="1">
      <c r="A770" s="625">
        <v>15</v>
      </c>
      <c r="B770" s="626" t="s">
        <v>3247</v>
      </c>
      <c r="C770" s="625" t="s">
        <v>3248</v>
      </c>
      <c r="D770" s="625" t="s">
        <v>3249</v>
      </c>
      <c r="E770" s="625" t="s">
        <v>3250</v>
      </c>
      <c r="F770" s="627" t="s">
        <v>147</v>
      </c>
      <c r="G770" s="625" t="s">
        <v>3300</v>
      </c>
      <c r="H770" s="629" t="s">
        <v>3301</v>
      </c>
      <c r="I770" s="628" t="s">
        <v>3248</v>
      </c>
      <c r="J770" s="629" t="s">
        <v>3302</v>
      </c>
      <c r="K770" s="630">
        <v>2</v>
      </c>
      <c r="L770" s="628" t="s">
        <v>3303</v>
      </c>
      <c r="M770" s="633">
        <v>47130</v>
      </c>
      <c r="N770" s="625" t="s">
        <v>32</v>
      </c>
      <c r="O770" s="630">
        <v>240</v>
      </c>
      <c r="P770" s="625">
        <v>560.38</v>
      </c>
    </row>
    <row r="771" spans="1:42" ht="15.75" customHeight="1">
      <c r="A771" s="625">
        <v>16</v>
      </c>
      <c r="B771" s="626" t="s">
        <v>3247</v>
      </c>
      <c r="C771" s="625" t="s">
        <v>3248</v>
      </c>
      <c r="D771" s="625" t="s">
        <v>3249</v>
      </c>
      <c r="E771" s="625" t="s">
        <v>3250</v>
      </c>
      <c r="F771" s="627" t="s">
        <v>147</v>
      </c>
      <c r="G771" s="625" t="s">
        <v>3300</v>
      </c>
      <c r="H771" s="629" t="s">
        <v>3301</v>
      </c>
      <c r="I771" s="625" t="s">
        <v>3266</v>
      </c>
      <c r="J771" s="629" t="s">
        <v>3302</v>
      </c>
      <c r="K771" s="630">
        <v>2</v>
      </c>
      <c r="L771" s="628" t="s">
        <v>3304</v>
      </c>
      <c r="M771" s="633">
        <v>47133</v>
      </c>
      <c r="N771" s="625" t="s">
        <v>32</v>
      </c>
      <c r="O771" s="630">
        <v>240</v>
      </c>
      <c r="P771" s="625">
        <v>941.94</v>
      </c>
    </row>
    <row r="772" spans="1:42" ht="15.75" customHeight="1">
      <c r="B772" s="634"/>
    </row>
    <row r="773" spans="1:42" ht="15.75" customHeight="1">
      <c r="B773" s="634"/>
    </row>
    <row r="774" spans="1:42" ht="15.75" customHeight="1">
      <c r="B774" s="634" t="s">
        <v>3305</v>
      </c>
      <c r="C774" s="1" t="s">
        <v>3306</v>
      </c>
      <c r="D774" s="1">
        <v>688668733</v>
      </c>
      <c r="E774" s="1" t="s">
        <v>3307</v>
      </c>
      <c r="F774" s="1" t="s">
        <v>20</v>
      </c>
      <c r="G774" s="1" t="s">
        <v>20</v>
      </c>
      <c r="H774" s="1" t="s">
        <v>20</v>
      </c>
      <c r="I774" s="1" t="s">
        <v>20</v>
      </c>
      <c r="J774" s="41" t="s">
        <v>20</v>
      </c>
      <c r="K774" s="1" t="s">
        <v>20</v>
      </c>
      <c r="L774" s="1" t="s">
        <v>20</v>
      </c>
      <c r="M774" s="1" t="s">
        <v>20</v>
      </c>
      <c r="N774" s="1" t="s">
        <v>20</v>
      </c>
      <c r="O774" s="1" t="s">
        <v>20</v>
      </c>
      <c r="P774" s="1" t="s">
        <v>20</v>
      </c>
    </row>
    <row r="775" spans="1:42" ht="15.75" customHeight="1">
      <c r="B775" s="634" t="s">
        <v>3308</v>
      </c>
      <c r="C775" s="635" t="s">
        <v>3309</v>
      </c>
      <c r="D775" s="63" t="s">
        <v>3310</v>
      </c>
      <c r="E775" s="1" t="s">
        <v>3311</v>
      </c>
      <c r="F775" s="1" t="s">
        <v>147</v>
      </c>
      <c r="G775" s="1" t="s">
        <v>3312</v>
      </c>
      <c r="H775" s="1" t="s">
        <v>3313</v>
      </c>
      <c r="I775" s="636" t="s">
        <v>3313</v>
      </c>
      <c r="J775" s="1" t="s">
        <v>3314</v>
      </c>
      <c r="K775" s="637" t="s">
        <v>3315</v>
      </c>
      <c r="L775" s="1" t="s">
        <v>3316</v>
      </c>
      <c r="M775" s="70">
        <v>46735</v>
      </c>
      <c r="N775" s="1" t="s">
        <v>32</v>
      </c>
      <c r="O775" s="638">
        <v>798.34</v>
      </c>
      <c r="P775" s="1">
        <v>0</v>
      </c>
    </row>
    <row r="776" spans="1:42" ht="15.75" customHeight="1">
      <c r="A776" s="639"/>
      <c r="B776" s="640" t="s">
        <v>3317</v>
      </c>
      <c r="C776" s="641" t="s">
        <v>3318</v>
      </c>
      <c r="D776" s="641" t="s">
        <v>3319</v>
      </c>
      <c r="E776" s="641" t="s">
        <v>3320</v>
      </c>
      <c r="F776" s="642" t="s">
        <v>147</v>
      </c>
      <c r="G776" s="641" t="s">
        <v>3321</v>
      </c>
      <c r="H776" s="641" t="s">
        <v>3322</v>
      </c>
      <c r="I776" s="641" t="s">
        <v>3323</v>
      </c>
      <c r="J776" s="641" t="s">
        <v>3324</v>
      </c>
      <c r="K776" s="641">
        <v>68.900000000000006</v>
      </c>
      <c r="L776" s="643">
        <v>38799</v>
      </c>
      <c r="M776" s="641" t="s">
        <v>3325</v>
      </c>
      <c r="N776" s="641" t="s">
        <v>32</v>
      </c>
      <c r="O776" s="641">
        <v>631.96</v>
      </c>
      <c r="P776" s="641">
        <v>0</v>
      </c>
      <c r="Q776" s="644"/>
      <c r="R776" s="644"/>
      <c r="S776" s="644"/>
      <c r="T776" s="644"/>
      <c r="U776" s="644"/>
      <c r="V776" s="644"/>
      <c r="W776" s="644"/>
      <c r="X776" s="644"/>
      <c r="Y776" s="644"/>
      <c r="Z776" s="644"/>
      <c r="AA776" s="644"/>
      <c r="AB776" s="644"/>
      <c r="AC776" s="644"/>
      <c r="AD776" s="644"/>
      <c r="AE776" s="644"/>
      <c r="AF776" s="644"/>
      <c r="AG776" s="644"/>
      <c r="AH776" s="644"/>
      <c r="AI776" s="644"/>
      <c r="AJ776" s="644"/>
      <c r="AK776" s="644"/>
      <c r="AL776" s="644"/>
      <c r="AM776" s="644"/>
      <c r="AN776" s="644"/>
      <c r="AO776" s="644"/>
      <c r="AP776" s="644"/>
    </row>
    <row r="777" spans="1:42" ht="15.75" customHeight="1">
      <c r="A777" s="639"/>
      <c r="B777" s="640" t="s">
        <v>3317</v>
      </c>
      <c r="C777" s="641" t="s">
        <v>3318</v>
      </c>
      <c r="D777" s="641" t="s">
        <v>3319</v>
      </c>
      <c r="E777" s="641" t="s">
        <v>3320</v>
      </c>
      <c r="F777" s="642" t="s">
        <v>147</v>
      </c>
      <c r="G777" s="641" t="s">
        <v>3321</v>
      </c>
      <c r="H777" s="641" t="s">
        <v>3322</v>
      </c>
      <c r="I777" s="641" t="s">
        <v>3318</v>
      </c>
      <c r="J777" s="641" t="s">
        <v>3326</v>
      </c>
      <c r="K777" s="641">
        <v>47.4</v>
      </c>
      <c r="L777" s="643">
        <v>38799</v>
      </c>
      <c r="M777" s="641" t="s">
        <v>3325</v>
      </c>
      <c r="N777" s="641" t="s">
        <v>32</v>
      </c>
      <c r="O777" s="641">
        <v>919.38</v>
      </c>
      <c r="P777" s="641">
        <v>0</v>
      </c>
      <c r="Q777" s="644"/>
      <c r="R777" s="644"/>
      <c r="S777" s="644"/>
      <c r="T777" s="644"/>
      <c r="U777" s="644"/>
      <c r="V777" s="644"/>
      <c r="W777" s="644"/>
      <c r="X777" s="644"/>
      <c r="Y777" s="644"/>
      <c r="Z777" s="644"/>
      <c r="AA777" s="644"/>
      <c r="AB777" s="644"/>
      <c r="AC777" s="644"/>
      <c r="AD777" s="644"/>
      <c r="AE777" s="644"/>
      <c r="AF777" s="644"/>
      <c r="AG777" s="644"/>
      <c r="AH777" s="644"/>
      <c r="AI777" s="644"/>
      <c r="AJ777" s="644"/>
      <c r="AK777" s="644"/>
      <c r="AL777" s="644"/>
      <c r="AM777" s="644"/>
      <c r="AN777" s="644"/>
      <c r="AO777" s="644"/>
      <c r="AP777" s="644"/>
    </row>
    <row r="778" spans="1:42" ht="87" customHeight="1">
      <c r="A778" s="639"/>
      <c r="B778" s="640" t="s">
        <v>3317</v>
      </c>
      <c r="C778" s="641" t="s">
        <v>3318</v>
      </c>
      <c r="D778" s="641" t="s">
        <v>3319</v>
      </c>
      <c r="E778" s="641" t="s">
        <v>3320</v>
      </c>
      <c r="F778" s="642" t="s">
        <v>147</v>
      </c>
      <c r="G778" s="641" t="s">
        <v>3327</v>
      </c>
      <c r="H778" s="641" t="s">
        <v>3328</v>
      </c>
      <c r="I778" s="641" t="s">
        <v>3323</v>
      </c>
      <c r="J778" s="641" t="s">
        <v>3329</v>
      </c>
      <c r="K778" s="641">
        <v>4</v>
      </c>
      <c r="L778" s="643">
        <v>42893</v>
      </c>
      <c r="M778" s="643">
        <v>46178</v>
      </c>
      <c r="N778" s="641" t="s">
        <v>32</v>
      </c>
      <c r="O778" s="641">
        <v>112.55</v>
      </c>
      <c r="P778" s="641">
        <v>0</v>
      </c>
      <c r="Q778" s="644"/>
      <c r="R778" s="644"/>
      <c r="S778" s="644"/>
      <c r="T778" s="644"/>
      <c r="U778" s="644"/>
      <c r="V778" s="644"/>
      <c r="W778" s="644"/>
      <c r="X778" s="644"/>
      <c r="Y778" s="644"/>
      <c r="Z778" s="644"/>
      <c r="AA778" s="644"/>
      <c r="AB778" s="644"/>
      <c r="AC778" s="644"/>
      <c r="AD778" s="644"/>
      <c r="AE778" s="644"/>
      <c r="AF778" s="644"/>
      <c r="AG778" s="644"/>
      <c r="AH778" s="644"/>
      <c r="AI778" s="644"/>
      <c r="AJ778" s="644"/>
      <c r="AK778" s="644"/>
      <c r="AL778" s="644"/>
      <c r="AM778" s="644"/>
      <c r="AN778" s="644"/>
      <c r="AO778" s="644"/>
      <c r="AP778" s="644"/>
    </row>
    <row r="779" spans="1:42" ht="15.75" customHeight="1">
      <c r="A779" s="639"/>
      <c r="B779" s="640" t="s">
        <v>3317</v>
      </c>
      <c r="C779" s="641" t="s">
        <v>3318</v>
      </c>
      <c r="D779" s="641" t="s">
        <v>3319</v>
      </c>
      <c r="E779" s="641" t="s">
        <v>3320</v>
      </c>
      <c r="F779" s="642" t="s">
        <v>147</v>
      </c>
      <c r="G779" s="641" t="s">
        <v>3327</v>
      </c>
      <c r="H779" s="641" t="s">
        <v>3328</v>
      </c>
      <c r="I779" s="641" t="s">
        <v>3323</v>
      </c>
      <c r="J779" s="641" t="s">
        <v>3330</v>
      </c>
      <c r="K779" s="641">
        <v>1</v>
      </c>
      <c r="L779" s="645">
        <v>41261</v>
      </c>
      <c r="M779" s="645">
        <v>45977</v>
      </c>
      <c r="N779" s="641" t="s">
        <v>32</v>
      </c>
      <c r="O779" s="641">
        <v>246.36</v>
      </c>
      <c r="P779" s="641">
        <v>0</v>
      </c>
      <c r="Q779" s="644"/>
      <c r="R779" s="644"/>
      <c r="S779" s="644"/>
      <c r="T779" s="644"/>
      <c r="U779" s="644"/>
      <c r="V779" s="644"/>
      <c r="W779" s="644"/>
      <c r="X779" s="644"/>
      <c r="Y779" s="644"/>
      <c r="Z779" s="644"/>
      <c r="AA779" s="644"/>
      <c r="AB779" s="644"/>
      <c r="AC779" s="644"/>
      <c r="AD779" s="644"/>
      <c r="AE779" s="644"/>
      <c r="AF779" s="644"/>
      <c r="AG779" s="644"/>
      <c r="AH779" s="644"/>
      <c r="AI779" s="644"/>
      <c r="AJ779" s="644"/>
      <c r="AK779" s="644"/>
      <c r="AL779" s="644"/>
      <c r="AM779" s="644"/>
      <c r="AN779" s="644"/>
      <c r="AO779" s="644"/>
      <c r="AP779" s="644"/>
    </row>
    <row r="780" spans="1:42" ht="15.75" customHeight="1">
      <c r="A780" s="639"/>
      <c r="B780" s="640" t="s">
        <v>3317</v>
      </c>
      <c r="C780" s="641" t="s">
        <v>3318</v>
      </c>
      <c r="D780" s="641" t="s">
        <v>3319</v>
      </c>
      <c r="E780" s="641" t="s">
        <v>3320</v>
      </c>
      <c r="F780" s="642" t="s">
        <v>147</v>
      </c>
      <c r="G780" s="641" t="s">
        <v>3331</v>
      </c>
      <c r="H780" s="641" t="s">
        <v>3332</v>
      </c>
      <c r="I780" s="641" t="s">
        <v>3318</v>
      </c>
      <c r="J780" s="641" t="s">
        <v>3333</v>
      </c>
      <c r="K780" s="641">
        <v>4</v>
      </c>
      <c r="L780" s="643">
        <v>40959</v>
      </c>
      <c r="M780" s="643">
        <v>46068</v>
      </c>
      <c r="N780" s="641" t="s">
        <v>32</v>
      </c>
      <c r="O780" s="641">
        <v>106.04</v>
      </c>
      <c r="P780" s="641">
        <v>0</v>
      </c>
      <c r="Q780" s="644"/>
      <c r="R780" s="644"/>
      <c r="S780" s="644"/>
      <c r="T780" s="644"/>
      <c r="U780" s="644"/>
      <c r="V780" s="644"/>
      <c r="W780" s="644"/>
      <c r="X780" s="644"/>
      <c r="Y780" s="644"/>
      <c r="Z780" s="644"/>
      <c r="AA780" s="644"/>
      <c r="AB780" s="644"/>
      <c r="AC780" s="644"/>
      <c r="AD780" s="644"/>
      <c r="AE780" s="644"/>
      <c r="AF780" s="644"/>
      <c r="AG780" s="644"/>
      <c r="AH780" s="644"/>
      <c r="AI780" s="644"/>
      <c r="AJ780" s="644"/>
      <c r="AK780" s="644"/>
      <c r="AL780" s="644"/>
      <c r="AM780" s="644"/>
      <c r="AN780" s="644"/>
      <c r="AO780" s="644"/>
      <c r="AP780" s="644"/>
    </row>
    <row r="781" spans="1:42" ht="15.75" customHeight="1">
      <c r="A781" s="639"/>
      <c r="B781" s="640" t="s">
        <v>3317</v>
      </c>
      <c r="C781" s="641" t="s">
        <v>3318</v>
      </c>
      <c r="D781" s="641" t="s">
        <v>3319</v>
      </c>
      <c r="E781" s="641" t="s">
        <v>3320</v>
      </c>
      <c r="F781" s="642" t="s">
        <v>147</v>
      </c>
      <c r="G781" s="641" t="s">
        <v>3334</v>
      </c>
      <c r="H781" s="641" t="s">
        <v>3335</v>
      </c>
      <c r="I781" s="641" t="s">
        <v>3318</v>
      </c>
      <c r="J781" s="641" t="s">
        <v>3336</v>
      </c>
      <c r="K781" s="641">
        <v>202.3</v>
      </c>
      <c r="L781" s="643">
        <v>44208</v>
      </c>
      <c r="M781" s="643">
        <v>46034</v>
      </c>
      <c r="N781" s="641" t="s">
        <v>32</v>
      </c>
      <c r="O781" s="641">
        <v>1758.5</v>
      </c>
      <c r="P781" s="641">
        <v>25248.16</v>
      </c>
      <c r="Q781" s="644"/>
      <c r="R781" s="644"/>
      <c r="S781" s="644"/>
      <c r="T781" s="644"/>
      <c r="U781" s="644"/>
      <c r="V781" s="644"/>
      <c r="W781" s="644"/>
      <c r="X781" s="644"/>
      <c r="Y781" s="644"/>
      <c r="Z781" s="644"/>
      <c r="AA781" s="644"/>
      <c r="AB781" s="644"/>
      <c r="AC781" s="644"/>
      <c r="AD781" s="644"/>
      <c r="AE781" s="644"/>
      <c r="AF781" s="644"/>
      <c r="AG781" s="644"/>
      <c r="AH781" s="644"/>
      <c r="AI781" s="644"/>
      <c r="AJ781" s="644"/>
      <c r="AK781" s="644"/>
      <c r="AL781" s="644"/>
      <c r="AM781" s="644"/>
      <c r="AN781" s="644"/>
      <c r="AO781" s="644"/>
      <c r="AP781" s="644"/>
    </row>
    <row r="782" spans="1:42" ht="96" customHeight="1">
      <c r="A782" s="639"/>
      <c r="B782" s="640" t="s">
        <v>3317</v>
      </c>
      <c r="C782" s="641" t="s">
        <v>3318</v>
      </c>
      <c r="D782" s="641" t="s">
        <v>3319</v>
      </c>
      <c r="E782" s="641" t="s">
        <v>3320</v>
      </c>
      <c r="F782" s="642" t="s">
        <v>147</v>
      </c>
      <c r="G782" s="641" t="s">
        <v>3337</v>
      </c>
      <c r="H782" s="641" t="s">
        <v>3338</v>
      </c>
      <c r="I782" s="641" t="s">
        <v>3318</v>
      </c>
      <c r="J782" s="641" t="s">
        <v>3339</v>
      </c>
      <c r="K782" s="641">
        <v>64.8</v>
      </c>
      <c r="L782" s="643">
        <v>44784</v>
      </c>
      <c r="M782" s="641" t="s">
        <v>3325</v>
      </c>
      <c r="N782" s="641" t="s">
        <v>32</v>
      </c>
      <c r="O782" s="641">
        <v>3379.61</v>
      </c>
      <c r="P782" s="641">
        <v>190.21</v>
      </c>
      <c r="Q782" s="644"/>
      <c r="R782" s="644"/>
      <c r="S782" s="644"/>
      <c r="T782" s="644"/>
      <c r="U782" s="644"/>
      <c r="V782" s="644"/>
      <c r="W782" s="644"/>
      <c r="X782" s="644"/>
      <c r="Y782" s="644"/>
      <c r="Z782" s="644"/>
      <c r="AA782" s="644"/>
      <c r="AB782" s="644"/>
      <c r="AC782" s="644"/>
      <c r="AD782" s="644"/>
      <c r="AE782" s="644"/>
      <c r="AF782" s="644"/>
      <c r="AG782" s="644"/>
      <c r="AH782" s="644"/>
      <c r="AI782" s="644"/>
      <c r="AJ782" s="644"/>
      <c r="AK782" s="644"/>
      <c r="AL782" s="644"/>
      <c r="AM782" s="644"/>
      <c r="AN782" s="644"/>
      <c r="AO782" s="644"/>
      <c r="AP782" s="644"/>
    </row>
    <row r="783" spans="1:42" ht="15.75" customHeight="1">
      <c r="A783" s="639"/>
      <c r="B783" s="640" t="s">
        <v>3317</v>
      </c>
      <c r="C783" s="641" t="s">
        <v>3318</v>
      </c>
      <c r="D783" s="641" t="s">
        <v>3319</v>
      </c>
      <c r="E783" s="641" t="s">
        <v>3320</v>
      </c>
      <c r="F783" s="642" t="s">
        <v>147</v>
      </c>
      <c r="G783" s="641" t="s">
        <v>3340</v>
      </c>
      <c r="H783" s="641" t="s">
        <v>3341</v>
      </c>
      <c r="I783" s="641" t="s">
        <v>3323</v>
      </c>
      <c r="J783" s="641" t="s">
        <v>3342</v>
      </c>
      <c r="K783" s="641">
        <v>142.31</v>
      </c>
      <c r="L783" s="645">
        <v>45275</v>
      </c>
      <c r="M783" s="645">
        <v>45641</v>
      </c>
      <c r="N783" s="641" t="s">
        <v>32</v>
      </c>
      <c r="O783" s="641">
        <v>160.72</v>
      </c>
      <c r="P783" s="641">
        <v>0</v>
      </c>
      <c r="Q783" s="644"/>
      <c r="R783" s="644"/>
      <c r="S783" s="644"/>
      <c r="T783" s="644"/>
      <c r="U783" s="644"/>
      <c r="V783" s="644"/>
      <c r="W783" s="644"/>
      <c r="X783" s="644"/>
      <c r="Y783" s="644"/>
      <c r="Z783" s="644"/>
      <c r="AA783" s="644"/>
      <c r="AB783" s="644"/>
      <c r="AC783" s="644"/>
      <c r="AD783" s="644"/>
      <c r="AE783" s="644"/>
      <c r="AF783" s="644"/>
      <c r="AG783" s="644"/>
      <c r="AH783" s="644"/>
      <c r="AI783" s="644"/>
      <c r="AJ783" s="644"/>
      <c r="AK783" s="644"/>
      <c r="AL783" s="644"/>
      <c r="AM783" s="644"/>
      <c r="AN783" s="644"/>
      <c r="AO783" s="644"/>
      <c r="AP783" s="644"/>
    </row>
    <row r="784" spans="1:42" ht="15.75" customHeight="1">
      <c r="B784" s="634" t="s">
        <v>3308</v>
      </c>
      <c r="C784" s="635" t="s">
        <v>3309</v>
      </c>
      <c r="D784" s="63" t="s">
        <v>3310</v>
      </c>
      <c r="E784" s="1" t="s">
        <v>3311</v>
      </c>
      <c r="F784" s="1" t="s">
        <v>147</v>
      </c>
      <c r="G784" s="1" t="s">
        <v>3343</v>
      </c>
      <c r="H784" s="59" t="s">
        <v>3344</v>
      </c>
      <c r="I784" s="636" t="s">
        <v>3344</v>
      </c>
      <c r="J784" s="1" t="s">
        <v>3345</v>
      </c>
      <c r="K784" s="637" t="s">
        <v>3346</v>
      </c>
      <c r="L784" s="1" t="s">
        <v>3347</v>
      </c>
      <c r="M784" s="70">
        <v>46215</v>
      </c>
      <c r="N784" s="1" t="s">
        <v>32</v>
      </c>
      <c r="O784" s="638">
        <v>37.32</v>
      </c>
      <c r="P784" s="1">
        <v>0</v>
      </c>
    </row>
    <row r="785" spans="1:16" ht="15.75" customHeight="1">
      <c r="A785" s="60"/>
      <c r="B785" s="65" t="s">
        <v>3348</v>
      </c>
      <c r="C785" s="65" t="s">
        <v>3349</v>
      </c>
      <c r="D785" s="59" t="s">
        <v>3350</v>
      </c>
      <c r="E785" s="59" t="s">
        <v>3351</v>
      </c>
      <c r="F785" s="65" t="s">
        <v>3352</v>
      </c>
      <c r="G785" s="59" t="s">
        <v>3353</v>
      </c>
      <c r="H785" s="65" t="s">
        <v>3354</v>
      </c>
      <c r="I785" s="65" t="s">
        <v>3349</v>
      </c>
      <c r="J785" s="59" t="s">
        <v>3355</v>
      </c>
      <c r="K785" s="59">
        <v>14.9</v>
      </c>
      <c r="L785" s="65" t="s">
        <v>3356</v>
      </c>
      <c r="M785" s="216">
        <v>44782</v>
      </c>
      <c r="N785" s="59" t="s">
        <v>32</v>
      </c>
      <c r="O785" s="59" t="s">
        <v>3357</v>
      </c>
      <c r="P785" s="59">
        <v>0</v>
      </c>
    </row>
    <row r="786" spans="1:16" ht="15.75" customHeight="1">
      <c r="B786" s="467" t="s">
        <v>3358</v>
      </c>
      <c r="C786" s="467" t="s">
        <v>3359</v>
      </c>
      <c r="D786" s="646" t="s">
        <v>3360</v>
      </c>
      <c r="E786" s="647" t="s">
        <v>3361</v>
      </c>
      <c r="F786" s="646" t="s">
        <v>3362</v>
      </c>
    </row>
    <row r="787" spans="1:16" ht="15.75" customHeight="1">
      <c r="A787" s="60"/>
      <c r="B787" s="65" t="s">
        <v>3363</v>
      </c>
      <c r="C787" s="65" t="s">
        <v>3364</v>
      </c>
      <c r="D787" s="59" t="s">
        <v>3365</v>
      </c>
      <c r="E787" s="59" t="s">
        <v>3366</v>
      </c>
      <c r="F787" s="65" t="s">
        <v>3367</v>
      </c>
      <c r="G787" s="65" t="s">
        <v>3368</v>
      </c>
      <c r="H787" s="59" t="s">
        <v>3369</v>
      </c>
      <c r="I787" s="65" t="s">
        <v>3364</v>
      </c>
      <c r="J787" s="65" t="s">
        <v>3370</v>
      </c>
      <c r="K787" s="59" t="s">
        <v>3371</v>
      </c>
      <c r="L787" s="59" t="s">
        <v>3372</v>
      </c>
      <c r="M787" s="65" t="s">
        <v>3373</v>
      </c>
      <c r="N787" s="59" t="s">
        <v>712</v>
      </c>
      <c r="O787" s="59">
        <v>3.62</v>
      </c>
      <c r="P787" s="59">
        <v>0</v>
      </c>
    </row>
    <row r="788" spans="1:16" ht="15.75" customHeight="1">
      <c r="A788" s="60"/>
      <c r="B788" s="65" t="s">
        <v>3363</v>
      </c>
      <c r="C788" s="65" t="s">
        <v>3364</v>
      </c>
      <c r="D788" s="59" t="s">
        <v>3365</v>
      </c>
      <c r="E788" s="59" t="s">
        <v>3366</v>
      </c>
      <c r="F788" s="65" t="s">
        <v>3374</v>
      </c>
      <c r="G788" s="65" t="s">
        <v>3375</v>
      </c>
      <c r="H788" s="65" t="s">
        <v>3376</v>
      </c>
      <c r="I788" s="65" t="s">
        <v>3364</v>
      </c>
      <c r="J788" s="65" t="s">
        <v>3377</v>
      </c>
      <c r="K788" s="59" t="s">
        <v>3378</v>
      </c>
      <c r="L788" s="59" t="s">
        <v>3379</v>
      </c>
      <c r="M788" s="65" t="s">
        <v>3373</v>
      </c>
      <c r="N788" s="59" t="s">
        <v>712</v>
      </c>
      <c r="O788" s="59">
        <v>3.62</v>
      </c>
      <c r="P788" s="59">
        <v>0</v>
      </c>
    </row>
    <row r="789" spans="1:16" ht="15.75" customHeight="1">
      <c r="A789" s="60"/>
      <c r="B789" s="65" t="s">
        <v>3363</v>
      </c>
      <c r="C789" s="65" t="s">
        <v>3364</v>
      </c>
      <c r="D789" s="59" t="s">
        <v>3365</v>
      </c>
      <c r="E789" s="59" t="s">
        <v>3366</v>
      </c>
      <c r="F789" s="65" t="s">
        <v>3380</v>
      </c>
      <c r="G789" s="65" t="s">
        <v>3381</v>
      </c>
      <c r="H789" s="65" t="s">
        <v>3382</v>
      </c>
      <c r="I789" s="65" t="s">
        <v>3364</v>
      </c>
      <c r="J789" s="65" t="s">
        <v>3383</v>
      </c>
      <c r="K789" s="59" t="s">
        <v>1725</v>
      </c>
      <c r="L789" s="59" t="s">
        <v>3384</v>
      </c>
      <c r="M789" s="65" t="s">
        <v>3373</v>
      </c>
      <c r="N789" s="59" t="s">
        <v>32</v>
      </c>
      <c r="O789" s="59">
        <v>1089.8800000000001</v>
      </c>
      <c r="P789" s="59">
        <v>0</v>
      </c>
    </row>
    <row r="790" spans="1:16" ht="15.75" customHeight="1">
      <c r="A790" s="60"/>
      <c r="B790" s="65" t="s">
        <v>3363</v>
      </c>
      <c r="C790" s="65" t="s">
        <v>3364</v>
      </c>
      <c r="D790" s="59" t="s">
        <v>3365</v>
      </c>
      <c r="E790" s="59" t="s">
        <v>3366</v>
      </c>
      <c r="F790" s="65" t="s">
        <v>3385</v>
      </c>
      <c r="G790" s="65" t="s">
        <v>3386</v>
      </c>
      <c r="H790" s="59" t="s">
        <v>3387</v>
      </c>
      <c r="I790" s="65" t="s">
        <v>3364</v>
      </c>
      <c r="J790" s="65" t="s">
        <v>3388</v>
      </c>
      <c r="K790" s="59" t="s">
        <v>2322</v>
      </c>
      <c r="L790" s="59" t="s">
        <v>3389</v>
      </c>
      <c r="M790" s="65" t="s">
        <v>3390</v>
      </c>
      <c r="N790" s="59" t="s">
        <v>32</v>
      </c>
      <c r="O790" s="59">
        <v>2.69</v>
      </c>
      <c r="P790" s="59">
        <v>0</v>
      </c>
    </row>
    <row r="791" spans="1:16" ht="15.75" customHeight="1">
      <c r="A791" s="508" t="s">
        <v>3391</v>
      </c>
      <c r="B791" s="648" t="s">
        <v>3392</v>
      </c>
      <c r="C791" s="649" t="s">
        <v>3393</v>
      </c>
      <c r="D791" s="650">
        <v>487236922</v>
      </c>
      <c r="E791" s="650" t="s">
        <v>3394</v>
      </c>
      <c r="F791" s="651" t="s">
        <v>25</v>
      </c>
      <c r="G791" s="648" t="s">
        <v>3395</v>
      </c>
      <c r="H791" s="648" t="s">
        <v>3396</v>
      </c>
      <c r="I791" s="648" t="s">
        <v>3397</v>
      </c>
      <c r="J791" s="648" t="s">
        <v>3398</v>
      </c>
      <c r="K791" s="650">
        <v>2</v>
      </c>
      <c r="L791" s="650" t="s">
        <v>3399</v>
      </c>
      <c r="M791" s="650" t="s">
        <v>3400</v>
      </c>
      <c r="N791" s="650" t="s">
        <v>32</v>
      </c>
      <c r="O791" s="650">
        <v>989.31</v>
      </c>
      <c r="P791" s="650" t="s">
        <v>3401</v>
      </c>
    </row>
    <row r="792" spans="1:16" ht="15.75" customHeight="1">
      <c r="A792" s="652" t="s">
        <v>3402</v>
      </c>
      <c r="B792" s="653" t="s">
        <v>3392</v>
      </c>
      <c r="C792" s="654" t="s">
        <v>3393</v>
      </c>
      <c r="D792" s="655">
        <v>487236922</v>
      </c>
      <c r="E792" s="655" t="s">
        <v>3394</v>
      </c>
      <c r="F792" s="656" t="s">
        <v>25</v>
      </c>
      <c r="G792" s="653" t="s">
        <v>3395</v>
      </c>
      <c r="H792" s="653" t="s">
        <v>3396</v>
      </c>
      <c r="I792" s="653" t="s">
        <v>3397</v>
      </c>
      <c r="J792" s="653" t="s">
        <v>3398</v>
      </c>
      <c r="K792" s="655">
        <v>2.5</v>
      </c>
      <c r="L792" s="655" t="s">
        <v>3403</v>
      </c>
      <c r="M792" s="655" t="s">
        <v>3404</v>
      </c>
      <c r="N792" s="655" t="s">
        <v>32</v>
      </c>
      <c r="O792" s="655">
        <v>573.82000000000005</v>
      </c>
      <c r="P792" s="655" t="s">
        <v>3405</v>
      </c>
    </row>
    <row r="793" spans="1:16" ht="15.75" customHeight="1">
      <c r="A793" s="652" t="s">
        <v>3406</v>
      </c>
      <c r="B793" s="653" t="s">
        <v>3392</v>
      </c>
      <c r="C793" s="654" t="s">
        <v>3393</v>
      </c>
      <c r="D793" s="655">
        <v>487236922</v>
      </c>
      <c r="E793" s="655" t="s">
        <v>3394</v>
      </c>
      <c r="F793" s="656" t="s">
        <v>25</v>
      </c>
      <c r="G793" s="653" t="s">
        <v>3407</v>
      </c>
      <c r="H793" s="653" t="s">
        <v>3408</v>
      </c>
      <c r="I793" s="653" t="s">
        <v>3397</v>
      </c>
      <c r="J793" s="653" t="s">
        <v>3409</v>
      </c>
      <c r="K793" s="655">
        <v>16.7</v>
      </c>
      <c r="L793" s="655" t="s">
        <v>3410</v>
      </c>
      <c r="M793" s="655" t="s">
        <v>3411</v>
      </c>
      <c r="N793" s="655" t="s">
        <v>32</v>
      </c>
      <c r="O793" s="655">
        <v>1278.6199999999999</v>
      </c>
      <c r="P793" s="655" t="s">
        <v>3412</v>
      </c>
    </row>
    <row r="794" spans="1:16" ht="15.75" customHeight="1">
      <c r="A794" s="652" t="s">
        <v>3413</v>
      </c>
      <c r="B794" s="653" t="s">
        <v>3392</v>
      </c>
      <c r="C794" s="654" t="s">
        <v>3393</v>
      </c>
      <c r="D794" s="655">
        <v>487236922</v>
      </c>
      <c r="E794" s="655" t="s">
        <v>3394</v>
      </c>
      <c r="F794" s="656" t="s">
        <v>25</v>
      </c>
      <c r="G794" s="653" t="s">
        <v>3414</v>
      </c>
      <c r="H794" s="653" t="s">
        <v>3415</v>
      </c>
      <c r="I794" s="653" t="s">
        <v>3397</v>
      </c>
      <c r="J794" s="653" t="s">
        <v>3416</v>
      </c>
      <c r="K794" s="655">
        <v>10.48</v>
      </c>
      <c r="L794" s="655" t="s">
        <v>3417</v>
      </c>
      <c r="M794" s="655" t="s">
        <v>3418</v>
      </c>
      <c r="N794" s="655" t="s">
        <v>32</v>
      </c>
      <c r="O794" s="655">
        <v>540.09</v>
      </c>
      <c r="P794" s="655" t="s">
        <v>3419</v>
      </c>
    </row>
    <row r="795" spans="1:16" ht="15.75" customHeight="1">
      <c r="A795" s="652" t="s">
        <v>3420</v>
      </c>
      <c r="B795" s="653" t="s">
        <v>3392</v>
      </c>
      <c r="C795" s="654" t="s">
        <v>3393</v>
      </c>
      <c r="D795" s="655">
        <v>487236922</v>
      </c>
      <c r="E795" s="655" t="s">
        <v>3394</v>
      </c>
      <c r="F795" s="656" t="s">
        <v>25</v>
      </c>
      <c r="G795" s="653" t="s">
        <v>3421</v>
      </c>
      <c r="H795" s="653" t="s">
        <v>3422</v>
      </c>
      <c r="I795" s="653" t="s">
        <v>3423</v>
      </c>
      <c r="J795" s="653" t="s">
        <v>3424</v>
      </c>
      <c r="K795" s="655">
        <v>40</v>
      </c>
      <c r="L795" s="655" t="s">
        <v>3425</v>
      </c>
      <c r="M795" s="655" t="s">
        <v>20</v>
      </c>
      <c r="N795" s="655" t="s">
        <v>32</v>
      </c>
      <c r="O795" s="655">
        <v>5371.98</v>
      </c>
      <c r="P795" s="655" t="s">
        <v>20</v>
      </c>
    </row>
    <row r="796" spans="1:16" ht="15.75" customHeight="1">
      <c r="A796" s="652" t="s">
        <v>3426</v>
      </c>
      <c r="B796" s="653" t="s">
        <v>3392</v>
      </c>
      <c r="C796" s="654" t="s">
        <v>3393</v>
      </c>
      <c r="D796" s="655">
        <v>487236922</v>
      </c>
      <c r="E796" s="655" t="s">
        <v>3394</v>
      </c>
      <c r="F796" s="656" t="s">
        <v>25</v>
      </c>
      <c r="G796" s="653" t="s">
        <v>3427</v>
      </c>
      <c r="H796" s="653" t="s">
        <v>3428</v>
      </c>
      <c r="I796" s="653" t="s">
        <v>3429</v>
      </c>
      <c r="J796" s="653" t="s">
        <v>3430</v>
      </c>
      <c r="K796" s="655">
        <v>4</v>
      </c>
      <c r="L796" s="655" t="s">
        <v>3431</v>
      </c>
      <c r="M796" s="655" t="s">
        <v>20</v>
      </c>
      <c r="N796" s="655" t="s">
        <v>32</v>
      </c>
      <c r="O796" s="655">
        <v>316.5</v>
      </c>
      <c r="P796" s="655" t="s">
        <v>20</v>
      </c>
    </row>
    <row r="797" spans="1:16" ht="15.75" customHeight="1">
      <c r="A797" s="652" t="s">
        <v>3432</v>
      </c>
      <c r="B797" s="653" t="s">
        <v>3392</v>
      </c>
      <c r="C797" s="654" t="s">
        <v>3393</v>
      </c>
      <c r="D797" s="655">
        <v>487236922</v>
      </c>
      <c r="E797" s="655" t="s">
        <v>3394</v>
      </c>
      <c r="F797" s="656" t="s">
        <v>25</v>
      </c>
      <c r="G797" s="653" t="s">
        <v>3427</v>
      </c>
      <c r="H797" s="653" t="s">
        <v>3428</v>
      </c>
      <c r="I797" s="653" t="s">
        <v>3423</v>
      </c>
      <c r="J797" s="653" t="s">
        <v>3433</v>
      </c>
      <c r="K797" s="655">
        <v>3</v>
      </c>
      <c r="L797" s="655" t="s">
        <v>3431</v>
      </c>
      <c r="M797" s="655" t="s">
        <v>20</v>
      </c>
      <c r="N797" s="655" t="s">
        <v>32</v>
      </c>
      <c r="O797" s="655">
        <v>237.37</v>
      </c>
      <c r="P797" s="655" t="s">
        <v>20</v>
      </c>
    </row>
    <row r="798" spans="1:16" ht="15.75" customHeight="1">
      <c r="A798" s="652" t="s">
        <v>3434</v>
      </c>
      <c r="B798" s="653" t="s">
        <v>3392</v>
      </c>
      <c r="C798" s="654" t="s">
        <v>3393</v>
      </c>
      <c r="D798" s="655">
        <v>487236922</v>
      </c>
      <c r="E798" s="655" t="s">
        <v>3394</v>
      </c>
      <c r="F798" s="656" t="s">
        <v>25</v>
      </c>
      <c r="G798" s="653" t="s">
        <v>3435</v>
      </c>
      <c r="H798" s="653" t="s">
        <v>3436</v>
      </c>
      <c r="I798" s="653" t="s">
        <v>3397</v>
      </c>
      <c r="J798" s="653" t="s">
        <v>3437</v>
      </c>
      <c r="K798" s="655">
        <v>8.4</v>
      </c>
      <c r="L798" s="655" t="s">
        <v>3438</v>
      </c>
      <c r="M798" s="655" t="s">
        <v>3439</v>
      </c>
      <c r="N798" s="655" t="s">
        <v>32</v>
      </c>
      <c r="O798" s="655">
        <v>294.56</v>
      </c>
      <c r="P798" s="655" t="s">
        <v>20</v>
      </c>
    </row>
    <row r="799" spans="1:16" ht="15.75" customHeight="1">
      <c r="A799" s="652" t="s">
        <v>3440</v>
      </c>
      <c r="B799" s="653" t="s">
        <v>3392</v>
      </c>
      <c r="C799" s="654" t="s">
        <v>3393</v>
      </c>
      <c r="D799" s="655">
        <v>487236922</v>
      </c>
      <c r="E799" s="655" t="s">
        <v>3394</v>
      </c>
      <c r="F799" s="656" t="s">
        <v>25</v>
      </c>
      <c r="G799" s="653" t="s">
        <v>3435</v>
      </c>
      <c r="H799" s="653" t="s">
        <v>3436</v>
      </c>
      <c r="I799" s="653" t="s">
        <v>3441</v>
      </c>
      <c r="J799" s="653" t="s">
        <v>3442</v>
      </c>
      <c r="K799" s="655">
        <v>2</v>
      </c>
      <c r="L799" s="655" t="s">
        <v>3438</v>
      </c>
      <c r="M799" s="655" t="s">
        <v>3443</v>
      </c>
      <c r="N799" s="655" t="s">
        <v>32</v>
      </c>
      <c r="O799" s="655">
        <v>151.63</v>
      </c>
      <c r="P799" s="655" t="s">
        <v>3444</v>
      </c>
    </row>
    <row r="800" spans="1:16" ht="15.75" customHeight="1">
      <c r="A800" s="652" t="s">
        <v>3445</v>
      </c>
      <c r="B800" s="653" t="s">
        <v>3392</v>
      </c>
      <c r="C800" s="654" t="s">
        <v>3393</v>
      </c>
      <c r="D800" s="655">
        <v>487236922</v>
      </c>
      <c r="E800" s="655" t="s">
        <v>3394</v>
      </c>
      <c r="F800" s="656" t="s">
        <v>25</v>
      </c>
      <c r="G800" s="653" t="s">
        <v>3435</v>
      </c>
      <c r="H800" s="653" t="s">
        <v>3436</v>
      </c>
      <c r="I800" s="653" t="s">
        <v>3397</v>
      </c>
      <c r="J800" s="653" t="s">
        <v>3446</v>
      </c>
      <c r="K800" s="655">
        <v>2</v>
      </c>
      <c r="L800" s="655" t="s">
        <v>3438</v>
      </c>
      <c r="M800" s="655" t="s">
        <v>3443</v>
      </c>
      <c r="N800" s="655" t="s">
        <v>32</v>
      </c>
      <c r="O800" s="655">
        <v>171.07</v>
      </c>
      <c r="P800" s="655" t="s">
        <v>3447</v>
      </c>
    </row>
    <row r="801" spans="1:42" ht="15.75" customHeight="1">
      <c r="A801" s="652" t="s">
        <v>3448</v>
      </c>
      <c r="B801" s="653" t="s">
        <v>3392</v>
      </c>
      <c r="C801" s="654" t="s">
        <v>3393</v>
      </c>
      <c r="D801" s="655">
        <v>487236922</v>
      </c>
      <c r="E801" s="655" t="s">
        <v>3394</v>
      </c>
      <c r="F801" s="656" t="s">
        <v>25</v>
      </c>
      <c r="G801" s="653" t="s">
        <v>3449</v>
      </c>
      <c r="H801" s="653" t="s">
        <v>3450</v>
      </c>
      <c r="I801" s="653" t="s">
        <v>3451</v>
      </c>
      <c r="J801" s="653" t="s">
        <v>3452</v>
      </c>
      <c r="K801" s="655">
        <v>46</v>
      </c>
      <c r="L801" s="655" t="s">
        <v>3453</v>
      </c>
      <c r="M801" s="655" t="s">
        <v>3454</v>
      </c>
      <c r="N801" s="655" t="s">
        <v>32</v>
      </c>
      <c r="O801" s="655">
        <v>272.47000000000003</v>
      </c>
      <c r="P801" s="655" t="s">
        <v>3455</v>
      </c>
    </row>
    <row r="802" spans="1:42" ht="15.75" customHeight="1">
      <c r="A802" s="652" t="s">
        <v>3456</v>
      </c>
      <c r="B802" s="653" t="s">
        <v>3392</v>
      </c>
      <c r="C802" s="654" t="s">
        <v>3393</v>
      </c>
      <c r="D802" s="655">
        <v>487236922</v>
      </c>
      <c r="E802" s="655" t="s">
        <v>3394</v>
      </c>
      <c r="F802" s="656" t="s">
        <v>25</v>
      </c>
      <c r="G802" s="653" t="s">
        <v>1199</v>
      </c>
      <c r="H802" s="508" t="s">
        <v>3457</v>
      </c>
      <c r="I802" s="653" t="s">
        <v>3397</v>
      </c>
      <c r="J802" s="653" t="s">
        <v>3458</v>
      </c>
      <c r="K802" s="655">
        <v>4</v>
      </c>
      <c r="L802" s="655" t="s">
        <v>3459</v>
      </c>
      <c r="M802" s="655" t="s">
        <v>3460</v>
      </c>
      <c r="N802" s="655" t="s">
        <v>32</v>
      </c>
      <c r="O802" s="655">
        <v>2939.58</v>
      </c>
      <c r="P802" s="655" t="s">
        <v>20</v>
      </c>
    </row>
    <row r="803" spans="1:42" ht="15.75" customHeight="1">
      <c r="A803" s="508" t="s">
        <v>3391</v>
      </c>
      <c r="B803" s="657" t="s">
        <v>3461</v>
      </c>
      <c r="C803" s="658" t="s">
        <v>3462</v>
      </c>
      <c r="D803" s="659">
        <v>384730064</v>
      </c>
      <c r="E803" s="660" t="s">
        <v>3463</v>
      </c>
      <c r="F803" s="661" t="s">
        <v>101</v>
      </c>
      <c r="G803" s="662" t="s">
        <v>3464</v>
      </c>
      <c r="H803" s="663"/>
      <c r="I803" s="662" t="s">
        <v>3465</v>
      </c>
      <c r="J803" s="662" t="s">
        <v>3466</v>
      </c>
      <c r="K803" s="662" t="s">
        <v>3467</v>
      </c>
      <c r="L803" s="664">
        <v>40675</v>
      </c>
      <c r="M803" s="664">
        <v>46116</v>
      </c>
      <c r="N803" s="662" t="s">
        <v>32</v>
      </c>
      <c r="O803" s="662">
        <v>1594.54</v>
      </c>
      <c r="P803" s="655" t="s">
        <v>20</v>
      </c>
    </row>
    <row r="804" spans="1:42" ht="15.75" customHeight="1">
      <c r="A804" s="59" t="s">
        <v>3402</v>
      </c>
      <c r="B804" s="657" t="s">
        <v>3461</v>
      </c>
      <c r="C804" s="658" t="s">
        <v>3462</v>
      </c>
      <c r="D804" s="665">
        <v>384730064</v>
      </c>
      <c r="E804" s="666" t="s">
        <v>3463</v>
      </c>
      <c r="F804" s="667" t="s">
        <v>101</v>
      </c>
      <c r="G804" s="668" t="s">
        <v>3468</v>
      </c>
      <c r="H804" s="669"/>
      <c r="I804" s="668" t="s">
        <v>3465</v>
      </c>
      <c r="J804" s="668" t="s">
        <v>3469</v>
      </c>
      <c r="K804" s="668" t="s">
        <v>3470</v>
      </c>
      <c r="L804" s="670">
        <v>40696</v>
      </c>
      <c r="M804" s="670">
        <v>46089</v>
      </c>
      <c r="N804" s="668" t="s">
        <v>32</v>
      </c>
      <c r="O804" s="668">
        <v>361.8</v>
      </c>
      <c r="P804" s="655" t="s">
        <v>20</v>
      </c>
    </row>
    <row r="805" spans="1:42" ht="15.75" customHeight="1">
      <c r="A805" s="508" t="s">
        <v>3406</v>
      </c>
      <c r="B805" s="657" t="s">
        <v>3461</v>
      </c>
      <c r="C805" s="658" t="s">
        <v>3462</v>
      </c>
      <c r="D805" s="665">
        <v>384730064</v>
      </c>
      <c r="E805" s="666" t="s">
        <v>3463</v>
      </c>
      <c r="F805" s="667" t="s">
        <v>101</v>
      </c>
      <c r="G805" s="668" t="s">
        <v>3471</v>
      </c>
      <c r="H805" s="668" t="s">
        <v>3472</v>
      </c>
      <c r="I805" s="668" t="s">
        <v>3465</v>
      </c>
      <c r="J805" s="668" t="s">
        <v>3469</v>
      </c>
      <c r="K805" s="668" t="s">
        <v>3473</v>
      </c>
      <c r="L805" s="670">
        <v>41610</v>
      </c>
      <c r="M805" s="668" t="s">
        <v>3474</v>
      </c>
      <c r="N805" s="668" t="s">
        <v>32</v>
      </c>
      <c r="O805" s="668">
        <v>238.69</v>
      </c>
      <c r="P805" s="655" t="s">
        <v>20</v>
      </c>
    </row>
    <row r="806" spans="1:42" ht="15.75" customHeight="1">
      <c r="A806" s="59" t="s">
        <v>3413</v>
      </c>
      <c r="B806" s="657" t="s">
        <v>3461</v>
      </c>
      <c r="C806" s="658" t="s">
        <v>3462</v>
      </c>
      <c r="D806" s="665">
        <v>384730064</v>
      </c>
      <c r="E806" s="666" t="s">
        <v>3463</v>
      </c>
      <c r="F806" s="667" t="s">
        <v>101</v>
      </c>
      <c r="G806" s="668" t="s">
        <v>3464</v>
      </c>
      <c r="H806" s="668" t="s">
        <v>3475</v>
      </c>
      <c r="I806" s="668" t="s">
        <v>3465</v>
      </c>
      <c r="J806" s="668" t="s">
        <v>3476</v>
      </c>
      <c r="K806" s="668" t="s">
        <v>3477</v>
      </c>
      <c r="L806" s="670">
        <v>40696</v>
      </c>
      <c r="M806" s="670">
        <v>46092</v>
      </c>
      <c r="N806" s="668" t="s">
        <v>32</v>
      </c>
      <c r="O806" s="668">
        <v>216.72</v>
      </c>
      <c r="P806" s="655" t="s">
        <v>20</v>
      </c>
    </row>
    <row r="807" spans="1:42" ht="15.75" customHeight="1">
      <c r="A807" s="508" t="s">
        <v>3420</v>
      </c>
      <c r="B807" s="657" t="s">
        <v>3461</v>
      </c>
      <c r="C807" s="658" t="s">
        <v>3462</v>
      </c>
      <c r="D807" s="665">
        <v>384730064</v>
      </c>
      <c r="E807" s="666" t="s">
        <v>3463</v>
      </c>
      <c r="F807" s="667" t="s">
        <v>101</v>
      </c>
      <c r="G807" s="668" t="s">
        <v>3478</v>
      </c>
      <c r="H807" s="668" t="s">
        <v>3479</v>
      </c>
      <c r="I807" s="668" t="s">
        <v>3465</v>
      </c>
      <c r="J807" s="668" t="s">
        <v>3469</v>
      </c>
      <c r="K807" s="668" t="s">
        <v>3480</v>
      </c>
      <c r="L807" s="670">
        <v>40855</v>
      </c>
      <c r="M807" s="670">
        <v>46060</v>
      </c>
      <c r="N807" s="668" t="s">
        <v>32</v>
      </c>
      <c r="O807" s="668">
        <v>378.11</v>
      </c>
      <c r="P807" s="655" t="s">
        <v>20</v>
      </c>
    </row>
    <row r="808" spans="1:42" ht="15.75" customHeight="1">
      <c r="A808" s="1" t="s">
        <v>3391</v>
      </c>
      <c r="B808" s="657" t="s">
        <v>864</v>
      </c>
      <c r="C808" s="41" t="s">
        <v>3481</v>
      </c>
      <c r="D808" s="44">
        <v>380994814581</v>
      </c>
      <c r="E808" s="44" t="s">
        <v>3482</v>
      </c>
      <c r="F808" s="41" t="s">
        <v>3483</v>
      </c>
      <c r="G808" s="1" t="s">
        <v>3484</v>
      </c>
      <c r="H808" s="41" t="s">
        <v>3485</v>
      </c>
      <c r="I808" s="41" t="s">
        <v>3481</v>
      </c>
      <c r="J808" s="671" t="s">
        <v>3486</v>
      </c>
      <c r="K808" s="44" t="s">
        <v>3487</v>
      </c>
      <c r="L808" s="672">
        <v>39860</v>
      </c>
      <c r="M808" s="672">
        <v>46183</v>
      </c>
      <c r="N808" s="44" t="s">
        <v>32</v>
      </c>
      <c r="O808" s="44">
        <v>832.35</v>
      </c>
      <c r="P808" s="44" t="s">
        <v>117</v>
      </c>
    </row>
    <row r="809" spans="1:42" ht="15.75" customHeight="1">
      <c r="A809" s="1" t="s">
        <v>3402</v>
      </c>
      <c r="B809" s="657" t="s">
        <v>864</v>
      </c>
      <c r="C809" s="41" t="s">
        <v>3481</v>
      </c>
      <c r="D809" s="44">
        <v>380994814581</v>
      </c>
      <c r="E809" s="44" t="s">
        <v>3482</v>
      </c>
      <c r="F809" s="41" t="s">
        <v>3488</v>
      </c>
      <c r="G809" s="1" t="s">
        <v>3489</v>
      </c>
      <c r="H809" s="41" t="s">
        <v>3490</v>
      </c>
      <c r="I809" s="41" t="s">
        <v>3481</v>
      </c>
      <c r="J809" s="673" t="s">
        <v>3491</v>
      </c>
      <c r="K809" s="44" t="s">
        <v>3492</v>
      </c>
      <c r="L809" s="672">
        <v>42384</v>
      </c>
      <c r="M809" s="672">
        <v>46175</v>
      </c>
      <c r="N809" s="44" t="s">
        <v>32</v>
      </c>
      <c r="O809" s="44">
        <v>276.62</v>
      </c>
      <c r="P809" s="44" t="s">
        <v>117</v>
      </c>
    </row>
    <row r="810" spans="1:42" ht="15.75" customHeight="1">
      <c r="A810" s="1" t="s">
        <v>3406</v>
      </c>
      <c r="B810" s="657" t="s">
        <v>864</v>
      </c>
      <c r="C810" s="41" t="s">
        <v>3481</v>
      </c>
      <c r="D810" s="44">
        <v>380994814581</v>
      </c>
      <c r="E810" s="44" t="s">
        <v>3482</v>
      </c>
      <c r="F810" s="41" t="s">
        <v>3493</v>
      </c>
      <c r="G810" s="1" t="s">
        <v>3494</v>
      </c>
      <c r="H810" s="1" t="s">
        <v>3495</v>
      </c>
      <c r="I810" s="41" t="s">
        <v>3481</v>
      </c>
      <c r="J810" s="671" t="s">
        <v>3496</v>
      </c>
      <c r="K810" s="1" t="s">
        <v>3497</v>
      </c>
      <c r="L810" s="45">
        <v>43391</v>
      </c>
      <c r="M810" s="44" t="s">
        <v>3498</v>
      </c>
      <c r="N810" s="44" t="s">
        <v>32</v>
      </c>
      <c r="O810" s="44">
        <v>739.63</v>
      </c>
      <c r="P810" s="44" t="s">
        <v>117</v>
      </c>
    </row>
    <row r="811" spans="1:42" ht="15.75" customHeight="1">
      <c r="A811" s="1" t="s">
        <v>3413</v>
      </c>
      <c r="B811" s="657" t="s">
        <v>864</v>
      </c>
      <c r="C811" s="41" t="s">
        <v>3481</v>
      </c>
      <c r="D811" s="44">
        <v>380994814581</v>
      </c>
      <c r="E811" s="44" t="s">
        <v>3482</v>
      </c>
      <c r="F811" s="41" t="s">
        <v>3499</v>
      </c>
      <c r="G811" s="1" t="s">
        <v>139</v>
      </c>
      <c r="H811" s="1" t="s">
        <v>3500</v>
      </c>
      <c r="I811" s="41" t="s">
        <v>3481</v>
      </c>
      <c r="J811" s="671" t="s">
        <v>3501</v>
      </c>
      <c r="K811" s="1" t="s">
        <v>3502</v>
      </c>
      <c r="L811" s="45">
        <v>43811</v>
      </c>
      <c r="M811" s="41" t="s">
        <v>3503</v>
      </c>
      <c r="N811" s="44" t="s">
        <v>32</v>
      </c>
      <c r="O811" s="44">
        <v>381.84</v>
      </c>
      <c r="P811" s="44" t="s">
        <v>117</v>
      </c>
    </row>
    <row r="812" spans="1:42" ht="15.75" customHeight="1">
      <c r="A812" s="1" t="s">
        <v>3420</v>
      </c>
      <c r="B812" s="657" t="s">
        <v>864</v>
      </c>
      <c r="C812" s="41" t="s">
        <v>3481</v>
      </c>
      <c r="D812" s="44">
        <v>380994814581</v>
      </c>
      <c r="E812" s="44" t="s">
        <v>3482</v>
      </c>
      <c r="F812" s="41" t="s">
        <v>3504</v>
      </c>
      <c r="G812" s="41" t="s">
        <v>3505</v>
      </c>
      <c r="H812" s="41" t="s">
        <v>3506</v>
      </c>
      <c r="I812" s="41" t="s">
        <v>3481</v>
      </c>
      <c r="J812" s="671" t="s">
        <v>3507</v>
      </c>
      <c r="K812" s="1" t="s">
        <v>3508</v>
      </c>
      <c r="L812" s="45">
        <v>44181</v>
      </c>
      <c r="M812" s="45">
        <v>47802</v>
      </c>
      <c r="N812" s="44" t="s">
        <v>32</v>
      </c>
      <c r="O812" s="44">
        <v>0</v>
      </c>
      <c r="P812" s="44" t="s">
        <v>117</v>
      </c>
    </row>
    <row r="813" spans="1:42" ht="57.75" customHeight="1">
      <c r="A813" s="674">
        <v>1</v>
      </c>
      <c r="B813" s="675" t="s">
        <v>3509</v>
      </c>
      <c r="C813" s="676" t="s">
        <v>3510</v>
      </c>
      <c r="D813" s="674">
        <v>676365551</v>
      </c>
      <c r="E813" s="677" t="s">
        <v>3511</v>
      </c>
      <c r="F813" s="678" t="s">
        <v>3512</v>
      </c>
      <c r="G813" s="674" t="s">
        <v>3513</v>
      </c>
      <c r="H813" s="675" t="s">
        <v>3514</v>
      </c>
      <c r="I813" s="679" t="s">
        <v>3510</v>
      </c>
      <c r="J813" s="674" t="s">
        <v>3515</v>
      </c>
      <c r="K813" s="674" t="s">
        <v>3516</v>
      </c>
      <c r="L813" s="674" t="s">
        <v>3517</v>
      </c>
      <c r="M813" s="678" t="s">
        <v>3518</v>
      </c>
      <c r="N813" s="674" t="s">
        <v>32</v>
      </c>
      <c r="O813" s="674" t="s">
        <v>3519</v>
      </c>
      <c r="P813" s="674" t="s">
        <v>117</v>
      </c>
      <c r="Q813" s="680"/>
      <c r="R813" s="680"/>
      <c r="S813" s="680"/>
      <c r="T813" s="680"/>
      <c r="U813" s="680"/>
      <c r="V813" s="680"/>
      <c r="W813" s="680"/>
      <c r="X813" s="680"/>
      <c r="Y813" s="680"/>
      <c r="Z813" s="680"/>
      <c r="AA813" s="680"/>
      <c r="AB813" s="680"/>
      <c r="AC813" s="680"/>
      <c r="AD813" s="680"/>
      <c r="AE813" s="680"/>
      <c r="AF813" s="680"/>
      <c r="AG813" s="680"/>
      <c r="AH813" s="680"/>
      <c r="AI813" s="680"/>
      <c r="AJ813" s="680"/>
      <c r="AK813" s="680"/>
      <c r="AL813" s="680"/>
      <c r="AM813" s="680"/>
      <c r="AN813" s="680"/>
      <c r="AO813" s="680"/>
      <c r="AP813" s="680"/>
    </row>
    <row r="814" spans="1:42" ht="15.75" customHeight="1">
      <c r="A814" s="674">
        <v>2</v>
      </c>
      <c r="B814" s="675" t="s">
        <v>3509</v>
      </c>
      <c r="C814" s="676" t="s">
        <v>3510</v>
      </c>
      <c r="D814" s="674">
        <v>676365551</v>
      </c>
      <c r="E814" s="677" t="s">
        <v>3511</v>
      </c>
      <c r="F814" s="678" t="s">
        <v>3512</v>
      </c>
      <c r="G814" s="674" t="s">
        <v>3520</v>
      </c>
      <c r="H814" s="678" t="s">
        <v>3521</v>
      </c>
      <c r="I814" s="679" t="s">
        <v>3510</v>
      </c>
      <c r="J814" s="674" t="s">
        <v>3515</v>
      </c>
      <c r="K814" s="674" t="s">
        <v>3522</v>
      </c>
      <c r="L814" s="674" t="s">
        <v>3523</v>
      </c>
      <c r="M814" s="674" t="s">
        <v>58</v>
      </c>
      <c r="N814" s="674" t="s">
        <v>32</v>
      </c>
      <c r="O814" s="674" t="s">
        <v>3524</v>
      </c>
      <c r="P814" s="674" t="s">
        <v>117</v>
      </c>
      <c r="Q814" s="680"/>
      <c r="R814" s="680"/>
      <c r="S814" s="680"/>
      <c r="T814" s="680"/>
      <c r="U814" s="680"/>
      <c r="V814" s="680"/>
      <c r="W814" s="680"/>
      <c r="X814" s="680"/>
      <c r="Y814" s="680"/>
      <c r="Z814" s="680"/>
      <c r="AA814" s="680"/>
      <c r="AB814" s="680"/>
      <c r="AC814" s="680"/>
      <c r="AD814" s="680"/>
      <c r="AE814" s="680"/>
      <c r="AF814" s="680"/>
      <c r="AG814" s="680"/>
      <c r="AH814" s="680"/>
      <c r="AI814" s="680"/>
      <c r="AJ814" s="680"/>
      <c r="AK814" s="680"/>
      <c r="AL814" s="680"/>
      <c r="AM814" s="680"/>
      <c r="AN814" s="680"/>
      <c r="AO814" s="680"/>
      <c r="AP814" s="680"/>
    </row>
    <row r="815" spans="1:42" ht="15.75" customHeight="1">
      <c r="A815" s="674">
        <v>3</v>
      </c>
      <c r="B815" s="675" t="s">
        <v>3509</v>
      </c>
      <c r="C815" s="676" t="s">
        <v>3510</v>
      </c>
      <c r="D815" s="674">
        <v>676365551</v>
      </c>
      <c r="E815" s="677" t="s">
        <v>3511</v>
      </c>
      <c r="F815" s="678" t="s">
        <v>3525</v>
      </c>
      <c r="G815" s="674" t="s">
        <v>1303</v>
      </c>
      <c r="H815" s="678" t="s">
        <v>3526</v>
      </c>
      <c r="I815" s="679" t="s">
        <v>3527</v>
      </c>
      <c r="J815" s="674" t="s">
        <v>3528</v>
      </c>
      <c r="K815" s="674" t="s">
        <v>3529</v>
      </c>
      <c r="L815" s="674" t="s">
        <v>3530</v>
      </c>
      <c r="M815" s="674" t="s">
        <v>58</v>
      </c>
      <c r="N815" s="674" t="s">
        <v>32</v>
      </c>
      <c r="O815" s="674" t="s">
        <v>3531</v>
      </c>
      <c r="P815" s="674" t="s">
        <v>117</v>
      </c>
      <c r="Q815" s="680"/>
      <c r="R815" s="680"/>
      <c r="S815" s="680"/>
      <c r="T815" s="680"/>
      <c r="U815" s="680"/>
      <c r="V815" s="680"/>
      <c r="W815" s="680"/>
      <c r="X815" s="680"/>
      <c r="Y815" s="680"/>
      <c r="Z815" s="680"/>
      <c r="AA815" s="680"/>
      <c r="AB815" s="680"/>
      <c r="AC815" s="680"/>
      <c r="AD815" s="680"/>
      <c r="AE815" s="680"/>
      <c r="AF815" s="680"/>
      <c r="AG815" s="680"/>
      <c r="AH815" s="680"/>
      <c r="AI815" s="680"/>
      <c r="AJ815" s="680"/>
      <c r="AK815" s="680"/>
      <c r="AL815" s="680"/>
      <c r="AM815" s="680"/>
      <c r="AN815" s="680"/>
      <c r="AO815" s="680"/>
      <c r="AP815" s="680"/>
    </row>
    <row r="816" spans="1:42" ht="15.75" customHeight="1">
      <c r="A816" s="674">
        <v>4</v>
      </c>
      <c r="B816" s="675" t="s">
        <v>3509</v>
      </c>
      <c r="C816" s="676" t="s">
        <v>3510</v>
      </c>
      <c r="D816" s="674">
        <v>676365551</v>
      </c>
      <c r="E816" s="677" t="s">
        <v>3511</v>
      </c>
      <c r="F816" s="678" t="s">
        <v>3532</v>
      </c>
      <c r="G816" s="674" t="s">
        <v>3533</v>
      </c>
      <c r="H816" s="678" t="s">
        <v>3534</v>
      </c>
      <c r="I816" s="679" t="s">
        <v>3535</v>
      </c>
      <c r="J816" s="679" t="s">
        <v>3536</v>
      </c>
      <c r="K816" s="674" t="s">
        <v>3537</v>
      </c>
      <c r="L816" s="674" t="s">
        <v>3538</v>
      </c>
      <c r="M816" s="674" t="s">
        <v>58</v>
      </c>
      <c r="N816" s="674" t="s">
        <v>32</v>
      </c>
      <c r="O816" s="674" t="s">
        <v>3539</v>
      </c>
      <c r="P816" s="674" t="s">
        <v>117</v>
      </c>
      <c r="Q816" s="680"/>
      <c r="R816" s="680"/>
      <c r="S816" s="680"/>
      <c r="T816" s="680"/>
      <c r="U816" s="680"/>
      <c r="V816" s="680"/>
      <c r="W816" s="680"/>
      <c r="X816" s="680"/>
      <c r="Y816" s="680"/>
      <c r="Z816" s="680"/>
      <c r="AA816" s="680"/>
      <c r="AB816" s="680"/>
      <c r="AC816" s="680"/>
      <c r="AD816" s="680"/>
      <c r="AE816" s="680"/>
      <c r="AF816" s="680"/>
      <c r="AG816" s="680"/>
      <c r="AH816" s="680"/>
      <c r="AI816" s="680"/>
      <c r="AJ816" s="680"/>
      <c r="AK816" s="680"/>
      <c r="AL816" s="680"/>
      <c r="AM816" s="680"/>
      <c r="AN816" s="680"/>
      <c r="AO816" s="680"/>
      <c r="AP816" s="680"/>
    </row>
    <row r="817" spans="1:42" ht="15.75" customHeight="1">
      <c r="A817" s="674">
        <v>5</v>
      </c>
      <c r="B817" s="675" t="s">
        <v>3509</v>
      </c>
      <c r="C817" s="676" t="s">
        <v>3510</v>
      </c>
      <c r="D817" s="674">
        <v>676365551</v>
      </c>
      <c r="E817" s="677" t="s">
        <v>3511</v>
      </c>
      <c r="F817" s="679" t="s">
        <v>3540</v>
      </c>
      <c r="G817" s="678" t="s">
        <v>3541</v>
      </c>
      <c r="H817" s="678" t="s">
        <v>3542</v>
      </c>
      <c r="I817" s="679" t="s">
        <v>3543</v>
      </c>
      <c r="J817" s="674" t="s">
        <v>3544</v>
      </c>
      <c r="K817" s="674" t="s">
        <v>3545</v>
      </c>
      <c r="L817" s="674" t="s">
        <v>3546</v>
      </c>
      <c r="M817" s="674" t="s">
        <v>3547</v>
      </c>
      <c r="N817" s="674" t="s">
        <v>32</v>
      </c>
      <c r="O817" s="674" t="s">
        <v>3548</v>
      </c>
      <c r="P817" s="674" t="s">
        <v>117</v>
      </c>
      <c r="Q817" s="680"/>
      <c r="R817" s="680"/>
      <c r="S817" s="680"/>
      <c r="T817" s="680"/>
      <c r="U817" s="680"/>
      <c r="V817" s="680"/>
      <c r="W817" s="680"/>
      <c r="X817" s="680"/>
      <c r="Y817" s="680"/>
      <c r="Z817" s="680"/>
      <c r="AA817" s="680"/>
      <c r="AB817" s="680"/>
      <c r="AC817" s="680"/>
      <c r="AD817" s="680"/>
      <c r="AE817" s="680"/>
      <c r="AF817" s="680"/>
      <c r="AG817" s="680"/>
      <c r="AH817" s="680"/>
      <c r="AI817" s="680"/>
      <c r="AJ817" s="680"/>
      <c r="AK817" s="680"/>
      <c r="AL817" s="680"/>
      <c r="AM817" s="680"/>
      <c r="AN817" s="680"/>
      <c r="AO817" s="680"/>
      <c r="AP817" s="680"/>
    </row>
    <row r="818" spans="1:42" ht="15.75" customHeight="1">
      <c r="A818" s="674">
        <v>6</v>
      </c>
      <c r="B818" s="675" t="s">
        <v>3509</v>
      </c>
      <c r="C818" s="676" t="s">
        <v>3510</v>
      </c>
      <c r="D818" s="674">
        <v>676365551</v>
      </c>
      <c r="E818" s="677" t="s">
        <v>3511</v>
      </c>
      <c r="F818" s="679" t="s">
        <v>3540</v>
      </c>
      <c r="G818" s="678" t="s">
        <v>3549</v>
      </c>
      <c r="H818" s="678" t="s">
        <v>3550</v>
      </c>
      <c r="I818" s="674" t="s">
        <v>3551</v>
      </c>
      <c r="J818" s="674" t="s">
        <v>3544</v>
      </c>
      <c r="K818" s="674" t="s">
        <v>3552</v>
      </c>
      <c r="L818" s="674" t="s">
        <v>3553</v>
      </c>
      <c r="M818" s="674" t="s">
        <v>58</v>
      </c>
      <c r="N818" s="674" t="s">
        <v>32</v>
      </c>
      <c r="O818" s="674" t="s">
        <v>3554</v>
      </c>
      <c r="P818" s="674" t="s">
        <v>117</v>
      </c>
      <c r="Q818" s="680"/>
      <c r="R818" s="680"/>
      <c r="S818" s="680"/>
      <c r="T818" s="680"/>
      <c r="U818" s="680"/>
      <c r="V818" s="680"/>
      <c r="W818" s="680"/>
      <c r="X818" s="680"/>
      <c r="Y818" s="680"/>
      <c r="Z818" s="680"/>
      <c r="AA818" s="680"/>
      <c r="AB818" s="680"/>
      <c r="AC818" s="680"/>
      <c r="AD818" s="680"/>
      <c r="AE818" s="680"/>
      <c r="AF818" s="680"/>
      <c r="AG818" s="680"/>
      <c r="AH818" s="680"/>
      <c r="AI818" s="680"/>
      <c r="AJ818" s="680"/>
      <c r="AK818" s="680"/>
      <c r="AL818" s="680"/>
      <c r="AM818" s="680"/>
      <c r="AN818" s="680"/>
      <c r="AO818" s="680"/>
      <c r="AP818" s="680"/>
    </row>
    <row r="819" spans="1:42" ht="15.75" customHeight="1">
      <c r="A819" s="674">
        <v>7</v>
      </c>
      <c r="B819" s="675" t="s">
        <v>3509</v>
      </c>
      <c r="C819" s="676" t="s">
        <v>3510</v>
      </c>
      <c r="D819" s="674">
        <v>676365551</v>
      </c>
      <c r="E819" s="677" t="s">
        <v>3511</v>
      </c>
      <c r="F819" s="679" t="s">
        <v>3540</v>
      </c>
      <c r="G819" s="678" t="s">
        <v>3555</v>
      </c>
      <c r="H819" s="678" t="s">
        <v>3556</v>
      </c>
      <c r="I819" s="678" t="s">
        <v>3556</v>
      </c>
      <c r="J819" s="674" t="s">
        <v>3544</v>
      </c>
      <c r="K819" s="674" t="s">
        <v>3557</v>
      </c>
      <c r="L819" s="674" t="s">
        <v>3558</v>
      </c>
      <c r="M819" s="674" t="s">
        <v>3559</v>
      </c>
      <c r="N819" s="674" t="s">
        <v>32</v>
      </c>
      <c r="O819" s="674" t="s">
        <v>3560</v>
      </c>
      <c r="P819" s="674" t="s">
        <v>117</v>
      </c>
      <c r="Q819" s="680"/>
      <c r="R819" s="680"/>
      <c r="S819" s="680"/>
      <c r="T819" s="680"/>
      <c r="U819" s="680"/>
      <c r="V819" s="680"/>
      <c r="W819" s="680"/>
      <c r="X819" s="680"/>
      <c r="Y819" s="680"/>
      <c r="Z819" s="680"/>
      <c r="AA819" s="680"/>
      <c r="AB819" s="680"/>
      <c r="AC819" s="680"/>
      <c r="AD819" s="680"/>
      <c r="AE819" s="680"/>
      <c r="AF819" s="680"/>
      <c r="AG819" s="680"/>
      <c r="AH819" s="680"/>
      <c r="AI819" s="680"/>
      <c r="AJ819" s="680"/>
      <c r="AK819" s="680"/>
      <c r="AL819" s="680"/>
      <c r="AM819" s="680"/>
      <c r="AN819" s="680"/>
      <c r="AO819" s="680"/>
      <c r="AP819" s="680"/>
    </row>
    <row r="820" spans="1:42" ht="15.75" customHeight="1">
      <c r="A820" s="674">
        <v>8</v>
      </c>
      <c r="B820" s="675" t="s">
        <v>3509</v>
      </c>
      <c r="C820" s="676" t="s">
        <v>3510</v>
      </c>
      <c r="D820" s="674">
        <v>676365551</v>
      </c>
      <c r="E820" s="677" t="s">
        <v>3511</v>
      </c>
      <c r="F820" s="679" t="s">
        <v>3540</v>
      </c>
      <c r="G820" s="678" t="s">
        <v>3555</v>
      </c>
      <c r="H820" s="678" t="s">
        <v>3556</v>
      </c>
      <c r="I820" s="678" t="s">
        <v>3561</v>
      </c>
      <c r="J820" s="674" t="s">
        <v>3544</v>
      </c>
      <c r="K820" s="674" t="s">
        <v>3562</v>
      </c>
      <c r="L820" s="674" t="s">
        <v>3558</v>
      </c>
      <c r="M820" s="674" t="s">
        <v>1632</v>
      </c>
      <c r="N820" s="674" t="s">
        <v>32</v>
      </c>
      <c r="O820" s="674" t="s">
        <v>3563</v>
      </c>
      <c r="P820" s="674" t="s">
        <v>117</v>
      </c>
      <c r="Q820" s="680"/>
      <c r="R820" s="680"/>
      <c r="S820" s="680"/>
      <c r="T820" s="680"/>
      <c r="U820" s="680"/>
      <c r="V820" s="680"/>
      <c r="W820" s="680"/>
      <c r="X820" s="680"/>
      <c r="Y820" s="680"/>
      <c r="Z820" s="680"/>
      <c r="AA820" s="680"/>
      <c r="AB820" s="680"/>
      <c r="AC820" s="680"/>
      <c r="AD820" s="680"/>
      <c r="AE820" s="680"/>
      <c r="AF820" s="680"/>
      <c r="AG820" s="680"/>
      <c r="AH820" s="680"/>
      <c r="AI820" s="680"/>
      <c r="AJ820" s="680"/>
      <c r="AK820" s="680"/>
      <c r="AL820" s="680"/>
      <c r="AM820" s="680"/>
      <c r="AN820" s="680"/>
      <c r="AO820" s="680"/>
      <c r="AP820" s="680"/>
    </row>
    <row r="821" spans="1:42" ht="15.75" customHeight="1">
      <c r="A821" s="674">
        <v>9</v>
      </c>
      <c r="B821" s="675" t="s">
        <v>3509</v>
      </c>
      <c r="C821" s="676" t="s">
        <v>3510</v>
      </c>
      <c r="D821" s="674">
        <v>676365551</v>
      </c>
      <c r="E821" s="677" t="s">
        <v>3511</v>
      </c>
      <c r="F821" s="679" t="s">
        <v>3540</v>
      </c>
      <c r="G821" s="678" t="s">
        <v>3564</v>
      </c>
      <c r="H821" s="678" t="s">
        <v>3565</v>
      </c>
      <c r="I821" s="678" t="s">
        <v>3561</v>
      </c>
      <c r="J821" s="674" t="s">
        <v>3544</v>
      </c>
      <c r="K821" s="674" t="s">
        <v>3566</v>
      </c>
      <c r="L821" s="674" t="s">
        <v>3567</v>
      </c>
      <c r="M821" s="674" t="s">
        <v>58</v>
      </c>
      <c r="N821" s="674" t="s">
        <v>32</v>
      </c>
      <c r="O821" s="674" t="s">
        <v>3568</v>
      </c>
      <c r="P821" s="674" t="s">
        <v>117</v>
      </c>
      <c r="Q821" s="680"/>
      <c r="R821" s="680"/>
      <c r="S821" s="680"/>
      <c r="T821" s="680"/>
      <c r="U821" s="680"/>
      <c r="V821" s="680"/>
      <c r="W821" s="680"/>
      <c r="X821" s="680"/>
      <c r="Y821" s="680"/>
      <c r="Z821" s="680"/>
      <c r="AA821" s="680"/>
      <c r="AB821" s="680"/>
      <c r="AC821" s="680"/>
      <c r="AD821" s="680"/>
      <c r="AE821" s="680"/>
      <c r="AF821" s="680"/>
      <c r="AG821" s="680"/>
      <c r="AH821" s="680"/>
      <c r="AI821" s="680"/>
      <c r="AJ821" s="680"/>
      <c r="AK821" s="680"/>
      <c r="AL821" s="680"/>
      <c r="AM821" s="680"/>
      <c r="AN821" s="680"/>
      <c r="AO821" s="680"/>
      <c r="AP821" s="680"/>
    </row>
    <row r="822" spans="1:42" ht="15.75" customHeight="1">
      <c r="A822" s="674">
        <v>10</v>
      </c>
      <c r="B822" s="675" t="s">
        <v>3509</v>
      </c>
      <c r="C822" s="676" t="s">
        <v>3510</v>
      </c>
      <c r="D822" s="674">
        <v>676365551</v>
      </c>
      <c r="E822" s="677" t="s">
        <v>3511</v>
      </c>
      <c r="F822" s="679" t="s">
        <v>3540</v>
      </c>
      <c r="G822" s="678" t="s">
        <v>3569</v>
      </c>
      <c r="H822" s="678" t="s">
        <v>3570</v>
      </c>
      <c r="I822" s="678" t="s">
        <v>3561</v>
      </c>
      <c r="J822" s="674" t="s">
        <v>3544</v>
      </c>
      <c r="K822" s="674" t="s">
        <v>3571</v>
      </c>
      <c r="L822" s="674" t="s">
        <v>3572</v>
      </c>
      <c r="M822" s="674" t="s">
        <v>3573</v>
      </c>
      <c r="N822" s="674" t="s">
        <v>32</v>
      </c>
      <c r="O822" s="674" t="s">
        <v>3574</v>
      </c>
      <c r="P822" s="674" t="s">
        <v>117</v>
      </c>
      <c r="Q822" s="680"/>
      <c r="R822" s="680"/>
      <c r="S822" s="680"/>
      <c r="T822" s="680"/>
      <c r="U822" s="680"/>
      <c r="V822" s="680"/>
      <c r="W822" s="680"/>
      <c r="X822" s="680"/>
      <c r="Y822" s="680"/>
      <c r="Z822" s="680"/>
      <c r="AA822" s="680"/>
      <c r="AB822" s="680"/>
      <c r="AC822" s="680"/>
      <c r="AD822" s="680"/>
      <c r="AE822" s="680"/>
      <c r="AF822" s="680"/>
      <c r="AG822" s="680"/>
      <c r="AH822" s="680"/>
      <c r="AI822" s="680"/>
      <c r="AJ822" s="680"/>
      <c r="AK822" s="680"/>
      <c r="AL822" s="680"/>
      <c r="AM822" s="680"/>
      <c r="AN822" s="680"/>
      <c r="AO822" s="680"/>
      <c r="AP822" s="680"/>
    </row>
    <row r="823" spans="1:42" ht="15.75" customHeight="1">
      <c r="A823" s="680"/>
      <c r="B823" s="681"/>
      <c r="C823" s="680"/>
      <c r="D823" s="680"/>
      <c r="E823" s="680"/>
      <c r="F823" s="680"/>
      <c r="G823" s="681"/>
      <c r="H823" s="681"/>
      <c r="I823" s="680"/>
      <c r="J823" s="680"/>
      <c r="K823" s="680"/>
      <c r="L823" s="680"/>
      <c r="M823" s="680"/>
      <c r="N823" s="680"/>
      <c r="O823" s="680"/>
      <c r="P823" s="680"/>
      <c r="Q823" s="680"/>
      <c r="R823" s="680"/>
      <c r="S823" s="680"/>
      <c r="T823" s="680"/>
      <c r="U823" s="680"/>
      <c r="V823" s="680"/>
      <c r="W823" s="680"/>
      <c r="X823" s="680"/>
      <c r="Y823" s="680"/>
      <c r="Z823" s="680"/>
      <c r="AA823" s="680"/>
      <c r="AB823" s="680"/>
      <c r="AC823" s="680"/>
      <c r="AD823" s="680"/>
      <c r="AE823" s="680"/>
      <c r="AF823" s="680"/>
      <c r="AG823" s="680"/>
      <c r="AH823" s="680"/>
      <c r="AI823" s="680"/>
      <c r="AJ823" s="680"/>
      <c r="AK823" s="680"/>
      <c r="AL823" s="680"/>
      <c r="AM823" s="680"/>
      <c r="AN823" s="680"/>
      <c r="AO823" s="680"/>
      <c r="AP823" s="680"/>
    </row>
    <row r="824" spans="1:42" ht="62.25" customHeight="1">
      <c r="B824" s="41" t="s">
        <v>3575</v>
      </c>
      <c r="C824" s="41" t="s">
        <v>3576</v>
      </c>
      <c r="D824" s="682" t="s">
        <v>3577</v>
      </c>
      <c r="E824" s="682" t="s">
        <v>3578</v>
      </c>
      <c r="F824" s="682" t="s">
        <v>1425</v>
      </c>
      <c r="G824" s="682" t="s">
        <v>3579</v>
      </c>
      <c r="H824" s="683"/>
      <c r="I824" s="683" t="s">
        <v>3580</v>
      </c>
      <c r="J824" s="683" t="s">
        <v>3581</v>
      </c>
      <c r="K824" s="682">
        <v>206.1</v>
      </c>
      <c r="L824" s="684">
        <v>44516</v>
      </c>
      <c r="M824" s="682" t="s">
        <v>58</v>
      </c>
      <c r="N824" s="682" t="s">
        <v>32</v>
      </c>
      <c r="O824" s="682">
        <v>11300</v>
      </c>
      <c r="P824" s="682" t="s">
        <v>117</v>
      </c>
    </row>
    <row r="825" spans="1:42" ht="62.25" customHeight="1">
      <c r="B825" s="41" t="s">
        <v>3575</v>
      </c>
      <c r="C825" s="41" t="s">
        <v>3576</v>
      </c>
      <c r="D825" s="682" t="s">
        <v>3577</v>
      </c>
      <c r="E825" s="682" t="s">
        <v>3578</v>
      </c>
      <c r="F825" s="682" t="s">
        <v>1425</v>
      </c>
      <c r="G825" s="682" t="s">
        <v>3582</v>
      </c>
      <c r="H825" s="683"/>
      <c r="I825" s="683" t="s">
        <v>3576</v>
      </c>
      <c r="J825" s="682" t="s">
        <v>3583</v>
      </c>
      <c r="K825" s="682">
        <v>7.34</v>
      </c>
      <c r="L825" s="684">
        <v>43656</v>
      </c>
      <c r="M825" s="683" t="s">
        <v>3584</v>
      </c>
      <c r="N825" s="682" t="s">
        <v>32</v>
      </c>
      <c r="O825" s="682">
        <v>560.04</v>
      </c>
      <c r="P825" s="682" t="s">
        <v>117</v>
      </c>
    </row>
    <row r="826" spans="1:42" ht="62.25" customHeight="1">
      <c r="B826" s="41" t="s">
        <v>3575</v>
      </c>
      <c r="C826" s="41" t="s">
        <v>3576</v>
      </c>
      <c r="D826" s="682" t="s">
        <v>3577</v>
      </c>
      <c r="E826" s="682" t="s">
        <v>3578</v>
      </c>
      <c r="F826" s="682" t="s">
        <v>1425</v>
      </c>
      <c r="G826" s="682" t="s">
        <v>3585</v>
      </c>
      <c r="H826" s="683"/>
      <c r="I826" s="683" t="s">
        <v>3576</v>
      </c>
      <c r="J826" s="682" t="s">
        <v>3586</v>
      </c>
      <c r="K826" s="682">
        <v>66.260000000000005</v>
      </c>
      <c r="L826" s="684">
        <v>44174</v>
      </c>
      <c r="M826" s="683" t="s">
        <v>3587</v>
      </c>
      <c r="N826" s="682" t="s">
        <v>32</v>
      </c>
      <c r="O826" s="682">
        <v>1384.86</v>
      </c>
      <c r="P826" s="682" t="s">
        <v>117</v>
      </c>
    </row>
    <row r="827" spans="1:42" ht="62.25" customHeight="1">
      <c r="B827" s="41" t="s">
        <v>3575</v>
      </c>
      <c r="C827" s="41" t="s">
        <v>3576</v>
      </c>
      <c r="D827" s="682" t="s">
        <v>3577</v>
      </c>
      <c r="E827" s="682" t="s">
        <v>3578</v>
      </c>
      <c r="F827" s="682" t="s">
        <v>1425</v>
      </c>
      <c r="G827" s="682" t="s">
        <v>3588</v>
      </c>
      <c r="H827" s="683"/>
      <c r="I827" s="683" t="s">
        <v>3580</v>
      </c>
      <c r="J827" s="683" t="s">
        <v>3581</v>
      </c>
      <c r="K827" s="682">
        <v>56.4</v>
      </c>
      <c r="L827" s="684">
        <v>43617</v>
      </c>
      <c r="M827" s="685" t="s">
        <v>3589</v>
      </c>
      <c r="N827" s="682" t="s">
        <v>32</v>
      </c>
      <c r="O827" s="682">
        <v>742.37</v>
      </c>
      <c r="P827" s="682" t="s">
        <v>117</v>
      </c>
    </row>
    <row r="828" spans="1:42" ht="62.25" customHeight="1">
      <c r="B828" s="41" t="s">
        <v>3575</v>
      </c>
      <c r="C828" s="41" t="s">
        <v>3576</v>
      </c>
      <c r="D828" s="682" t="s">
        <v>3577</v>
      </c>
      <c r="E828" s="682" t="s">
        <v>3578</v>
      </c>
      <c r="F828" s="682" t="s">
        <v>1425</v>
      </c>
      <c r="G828" s="682" t="s">
        <v>3590</v>
      </c>
      <c r="H828" s="683"/>
      <c r="I828" s="683" t="s">
        <v>3580</v>
      </c>
      <c r="J828" s="683" t="s">
        <v>3581</v>
      </c>
      <c r="K828" s="682">
        <v>111.1</v>
      </c>
      <c r="L828" s="684">
        <v>43640</v>
      </c>
      <c r="M828" s="683" t="s">
        <v>3591</v>
      </c>
      <c r="N828" s="682" t="s">
        <v>32</v>
      </c>
      <c r="O828" s="682">
        <v>1401.52</v>
      </c>
      <c r="P828" s="682" t="s">
        <v>117</v>
      </c>
    </row>
    <row r="829" spans="1:42" ht="15.75" customHeight="1">
      <c r="B829" s="65" t="s">
        <v>3592</v>
      </c>
      <c r="C829" s="65" t="s">
        <v>3593</v>
      </c>
      <c r="D829" s="59" t="s">
        <v>3594</v>
      </c>
      <c r="E829" s="59" t="s">
        <v>3595</v>
      </c>
      <c r="F829" s="65" t="s">
        <v>1288</v>
      </c>
      <c r="G829" s="65" t="s">
        <v>3596</v>
      </c>
      <c r="H829" s="65" t="s">
        <v>3597</v>
      </c>
      <c r="I829" s="65" t="s">
        <v>3593</v>
      </c>
      <c r="J829" s="65" t="s">
        <v>3598</v>
      </c>
      <c r="K829" s="59">
        <v>271</v>
      </c>
      <c r="L829" s="216">
        <v>43235</v>
      </c>
      <c r="M829" s="578" t="s">
        <v>3599</v>
      </c>
      <c r="N829" s="59" t="s">
        <v>32</v>
      </c>
      <c r="O829" s="59">
        <v>826.74</v>
      </c>
      <c r="P829" s="59" t="s">
        <v>117</v>
      </c>
    </row>
    <row r="830" spans="1:42" ht="15.75" customHeight="1">
      <c r="B830" s="65" t="s">
        <v>3592</v>
      </c>
      <c r="C830" s="65" t="s">
        <v>3593</v>
      </c>
      <c r="D830" s="59" t="s">
        <v>3594</v>
      </c>
      <c r="E830" s="59" t="s">
        <v>3595</v>
      </c>
      <c r="F830" s="65" t="s">
        <v>1288</v>
      </c>
      <c r="G830" s="65" t="s">
        <v>3600</v>
      </c>
      <c r="H830" s="65" t="s">
        <v>3593</v>
      </c>
      <c r="I830" s="65" t="s">
        <v>3593</v>
      </c>
      <c r="J830" s="65" t="s">
        <v>3601</v>
      </c>
      <c r="K830" s="59">
        <v>106.87</v>
      </c>
      <c r="L830" s="216">
        <v>44314</v>
      </c>
      <c r="M830" s="59" t="s">
        <v>58</v>
      </c>
      <c r="N830" s="59" t="s">
        <v>32</v>
      </c>
      <c r="O830" s="59">
        <v>869.53</v>
      </c>
      <c r="P830" s="59" t="s">
        <v>117</v>
      </c>
    </row>
    <row r="831" spans="1:42" ht="15.75" customHeight="1">
      <c r="B831" s="65" t="s">
        <v>3592</v>
      </c>
      <c r="C831" s="65" t="s">
        <v>3593</v>
      </c>
      <c r="D831" s="59" t="s">
        <v>3594</v>
      </c>
      <c r="E831" s="59" t="s">
        <v>3595</v>
      </c>
      <c r="F831" s="65" t="s">
        <v>1288</v>
      </c>
      <c r="G831" s="65" t="s">
        <v>3602</v>
      </c>
      <c r="H831" s="59" t="s">
        <v>3603</v>
      </c>
      <c r="I831" s="65" t="s">
        <v>3593</v>
      </c>
      <c r="J831" s="59" t="s">
        <v>609</v>
      </c>
      <c r="K831" s="59">
        <v>13.3</v>
      </c>
      <c r="L831" s="216">
        <v>38632</v>
      </c>
      <c r="M831" s="216">
        <v>46178</v>
      </c>
      <c r="N831" s="59" t="s">
        <v>32</v>
      </c>
      <c r="O831" s="59">
        <v>665.42</v>
      </c>
      <c r="P831" s="59">
        <v>13.2</v>
      </c>
    </row>
    <row r="832" spans="1:42" ht="15.75" customHeight="1">
      <c r="B832" s="686" t="s">
        <v>3604</v>
      </c>
      <c r="C832" s="687" t="s">
        <v>3605</v>
      </c>
      <c r="D832" s="688" t="s">
        <v>3606</v>
      </c>
      <c r="E832" s="689" t="s">
        <v>3607</v>
      </c>
      <c r="F832" s="687" t="s">
        <v>101</v>
      </c>
      <c r="G832" s="686" t="s">
        <v>3608</v>
      </c>
      <c r="H832" s="686" t="s">
        <v>3609</v>
      </c>
      <c r="I832" s="686" t="s">
        <v>3610</v>
      </c>
      <c r="J832" s="686" t="s">
        <v>3611</v>
      </c>
      <c r="K832" s="688">
        <v>100</v>
      </c>
      <c r="L832" s="690">
        <v>43865</v>
      </c>
      <c r="M832" s="687" t="s">
        <v>3612</v>
      </c>
      <c r="N832" s="688" t="s">
        <v>32</v>
      </c>
      <c r="O832" s="691">
        <v>779.56</v>
      </c>
      <c r="P832" s="687">
        <v>7659.13</v>
      </c>
    </row>
    <row r="833" spans="1:16" ht="15.75" customHeight="1">
      <c r="B833" s="692" t="s">
        <v>3604</v>
      </c>
      <c r="C833" s="693" t="s">
        <v>3605</v>
      </c>
      <c r="D833" s="688" t="s">
        <v>3606</v>
      </c>
      <c r="E833" s="694" t="s">
        <v>3607</v>
      </c>
      <c r="F833" s="693" t="s">
        <v>101</v>
      </c>
      <c r="G833" s="692" t="s">
        <v>3613</v>
      </c>
      <c r="H833" s="692" t="s">
        <v>3614</v>
      </c>
      <c r="I833" s="692" t="s">
        <v>3615</v>
      </c>
      <c r="J833" s="692" t="s">
        <v>3616</v>
      </c>
      <c r="K833" s="695">
        <v>1115.5999999999999</v>
      </c>
      <c r="L833" s="696">
        <v>38356</v>
      </c>
      <c r="M833" s="697">
        <v>45661</v>
      </c>
      <c r="N833" s="688" t="s">
        <v>32</v>
      </c>
      <c r="O833" s="698">
        <v>4866.2700000000004</v>
      </c>
      <c r="P833" s="695" t="s">
        <v>117</v>
      </c>
    </row>
    <row r="834" spans="1:16" ht="15.75" customHeight="1">
      <c r="B834" s="692" t="s">
        <v>3604</v>
      </c>
      <c r="C834" s="693" t="s">
        <v>3605</v>
      </c>
      <c r="D834" s="688" t="s">
        <v>3606</v>
      </c>
      <c r="E834" s="694" t="s">
        <v>3607</v>
      </c>
      <c r="F834" s="693" t="s">
        <v>101</v>
      </c>
      <c r="G834" s="692" t="s">
        <v>3613</v>
      </c>
      <c r="H834" s="692" t="s">
        <v>3614</v>
      </c>
      <c r="I834" s="692" t="s">
        <v>3617</v>
      </c>
      <c r="J834" s="692" t="s">
        <v>3618</v>
      </c>
      <c r="K834" s="695">
        <v>2369.9</v>
      </c>
      <c r="L834" s="696">
        <v>38095</v>
      </c>
      <c r="M834" s="699">
        <v>45583</v>
      </c>
      <c r="N834" s="688" t="s">
        <v>32</v>
      </c>
      <c r="O834" s="698">
        <v>7132.23</v>
      </c>
      <c r="P834" s="695" t="s">
        <v>117</v>
      </c>
    </row>
    <row r="835" spans="1:16" ht="15.75" customHeight="1">
      <c r="B835" s="692" t="s">
        <v>3604</v>
      </c>
      <c r="C835" s="693" t="s">
        <v>3605</v>
      </c>
      <c r="D835" s="688" t="s">
        <v>3606</v>
      </c>
      <c r="E835" s="694" t="s">
        <v>3607</v>
      </c>
      <c r="F835" s="693" t="s">
        <v>101</v>
      </c>
      <c r="G835" s="692" t="s">
        <v>3613</v>
      </c>
      <c r="H835" s="692" t="s">
        <v>3614</v>
      </c>
      <c r="I835" s="692" t="s">
        <v>3619</v>
      </c>
      <c r="J835" s="692" t="s">
        <v>3620</v>
      </c>
      <c r="K835" s="695">
        <v>1070</v>
      </c>
      <c r="L835" s="696">
        <v>41312</v>
      </c>
      <c r="M835" s="693" t="s">
        <v>3621</v>
      </c>
      <c r="N835" s="688" t="s">
        <v>32</v>
      </c>
      <c r="O835" s="698">
        <v>8166.42</v>
      </c>
      <c r="P835" s="695" t="s">
        <v>117</v>
      </c>
    </row>
    <row r="836" spans="1:16" ht="15.75" customHeight="1">
      <c r="B836" s="692" t="s">
        <v>3604</v>
      </c>
      <c r="C836" s="693" t="s">
        <v>3605</v>
      </c>
      <c r="D836" s="688" t="s">
        <v>3606</v>
      </c>
      <c r="E836" s="694" t="s">
        <v>3607</v>
      </c>
      <c r="F836" s="693" t="s">
        <v>101</v>
      </c>
      <c r="G836" s="692" t="s">
        <v>3622</v>
      </c>
      <c r="H836" s="692" t="s">
        <v>3623</v>
      </c>
      <c r="I836" s="692" t="s">
        <v>3624</v>
      </c>
      <c r="J836" s="692" t="s">
        <v>3625</v>
      </c>
      <c r="K836" s="695">
        <v>48.99</v>
      </c>
      <c r="L836" s="696">
        <v>39692</v>
      </c>
      <c r="M836" s="697">
        <v>46143</v>
      </c>
      <c r="N836" s="688" t="s">
        <v>32</v>
      </c>
      <c r="O836" s="698">
        <v>659.06</v>
      </c>
      <c r="P836" s="695">
        <v>247.7</v>
      </c>
    </row>
    <row r="837" spans="1:16" ht="15.75" customHeight="1">
      <c r="B837" s="692" t="s">
        <v>3604</v>
      </c>
      <c r="C837" s="693" t="s">
        <v>3605</v>
      </c>
      <c r="D837" s="688" t="s">
        <v>3606</v>
      </c>
      <c r="E837" s="694" t="s">
        <v>3607</v>
      </c>
      <c r="F837" s="693" t="s">
        <v>101</v>
      </c>
      <c r="G837" s="692" t="s">
        <v>3626</v>
      </c>
      <c r="H837" s="692" t="s">
        <v>3627</v>
      </c>
      <c r="I837" s="692" t="s">
        <v>3628</v>
      </c>
      <c r="J837" s="692" t="s">
        <v>283</v>
      </c>
      <c r="K837" s="695">
        <v>3</v>
      </c>
      <c r="L837" s="696">
        <v>44775</v>
      </c>
      <c r="M837" s="693" t="s">
        <v>3629</v>
      </c>
      <c r="N837" s="688" t="s">
        <v>32</v>
      </c>
      <c r="O837" s="698">
        <v>201.31</v>
      </c>
      <c r="P837" s="695" t="s">
        <v>117</v>
      </c>
    </row>
    <row r="838" spans="1:16" ht="15.75" customHeight="1">
      <c r="B838" s="692" t="s">
        <v>3604</v>
      </c>
      <c r="C838" s="693" t="s">
        <v>3605</v>
      </c>
      <c r="D838" s="688" t="s">
        <v>3606</v>
      </c>
      <c r="E838" s="694" t="s">
        <v>3607</v>
      </c>
      <c r="F838" s="693" t="s">
        <v>101</v>
      </c>
      <c r="G838" s="692" t="s">
        <v>3626</v>
      </c>
      <c r="H838" s="692" t="s">
        <v>3627</v>
      </c>
      <c r="I838" s="692" t="s">
        <v>3624</v>
      </c>
      <c r="J838" s="692" t="s">
        <v>283</v>
      </c>
      <c r="K838" s="695">
        <v>9.6999999999999993</v>
      </c>
      <c r="L838" s="700">
        <v>44497</v>
      </c>
      <c r="M838" s="699">
        <v>46323</v>
      </c>
      <c r="N838" s="688" t="s">
        <v>32</v>
      </c>
      <c r="O838" s="698">
        <v>691.56</v>
      </c>
      <c r="P838" s="695" t="s">
        <v>117</v>
      </c>
    </row>
    <row r="839" spans="1:16" ht="15.75" customHeight="1">
      <c r="B839" s="692" t="s">
        <v>3604</v>
      </c>
      <c r="C839" s="693" t="s">
        <v>3605</v>
      </c>
      <c r="D839" s="688" t="s">
        <v>3606</v>
      </c>
      <c r="E839" s="694" t="s">
        <v>3607</v>
      </c>
      <c r="F839" s="693" t="s">
        <v>101</v>
      </c>
      <c r="G839" s="692" t="s">
        <v>3630</v>
      </c>
      <c r="H839" s="692" t="s">
        <v>3631</v>
      </c>
      <c r="I839" s="692" t="s">
        <v>3624</v>
      </c>
      <c r="J839" s="692" t="s">
        <v>3632</v>
      </c>
      <c r="K839" s="695">
        <v>14.4</v>
      </c>
      <c r="L839" s="696">
        <v>45436</v>
      </c>
      <c r="M839" s="697">
        <v>47262</v>
      </c>
      <c r="N839" s="688" t="s">
        <v>32</v>
      </c>
      <c r="O839" s="696"/>
      <c r="P839" s="695" t="s">
        <v>117</v>
      </c>
    </row>
    <row r="840" spans="1:16" ht="15.75" customHeight="1">
      <c r="B840" s="65" t="s">
        <v>3633</v>
      </c>
      <c r="C840" s="65" t="s">
        <v>3634</v>
      </c>
      <c r="D840" s="59" t="s">
        <v>3635</v>
      </c>
      <c r="E840" s="59" t="s">
        <v>3636</v>
      </c>
      <c r="F840" s="59" t="s">
        <v>101</v>
      </c>
      <c r="G840" s="65" t="s">
        <v>3637</v>
      </c>
      <c r="H840" s="65" t="s">
        <v>3638</v>
      </c>
      <c r="I840" s="65" t="s">
        <v>3639</v>
      </c>
      <c r="J840" s="65" t="s">
        <v>661</v>
      </c>
      <c r="K840" s="59">
        <v>731.4</v>
      </c>
      <c r="L840" s="216">
        <v>44277</v>
      </c>
      <c r="M840" s="65" t="s">
        <v>3640</v>
      </c>
      <c r="N840" s="59" t="s">
        <v>712</v>
      </c>
      <c r="O840" s="59">
        <v>1</v>
      </c>
      <c r="P840" s="59" t="s">
        <v>117</v>
      </c>
    </row>
    <row r="841" spans="1:16" ht="15.75" customHeight="1">
      <c r="A841" s="701"/>
      <c r="B841" s="702" t="s">
        <v>3641</v>
      </c>
      <c r="C841" s="702" t="s">
        <v>3642</v>
      </c>
      <c r="D841" s="703" t="s">
        <v>3643</v>
      </c>
      <c r="E841" s="704" t="s">
        <v>3644</v>
      </c>
      <c r="F841" s="703" t="s">
        <v>101</v>
      </c>
      <c r="G841" s="702" t="s">
        <v>456</v>
      </c>
      <c r="H841" s="702" t="s">
        <v>3645</v>
      </c>
      <c r="I841" s="703" t="s">
        <v>3646</v>
      </c>
      <c r="J841" s="705" t="s">
        <v>3647</v>
      </c>
      <c r="K841" s="703">
        <v>3</v>
      </c>
      <c r="L841" s="703" t="s">
        <v>3648</v>
      </c>
      <c r="M841" s="706">
        <v>44813</v>
      </c>
      <c r="N841" s="703" t="s">
        <v>32</v>
      </c>
      <c r="O841" s="703" t="s">
        <v>3649</v>
      </c>
      <c r="P841" s="703" t="s">
        <v>3649</v>
      </c>
    </row>
    <row r="842" spans="1:16" ht="15.75" customHeight="1">
      <c r="A842" s="707"/>
      <c r="B842" s="708" t="s">
        <v>3641</v>
      </c>
      <c r="C842" s="708" t="s">
        <v>3642</v>
      </c>
      <c r="D842" s="709" t="s">
        <v>3643</v>
      </c>
      <c r="E842" s="710" t="s">
        <v>3644</v>
      </c>
      <c r="F842" s="709" t="s">
        <v>101</v>
      </c>
      <c r="G842" s="708" t="s">
        <v>456</v>
      </c>
      <c r="H842" s="708" t="s">
        <v>3645</v>
      </c>
      <c r="I842" s="709" t="s">
        <v>3650</v>
      </c>
      <c r="J842" s="711" t="s">
        <v>3651</v>
      </c>
      <c r="K842" s="709">
        <v>3</v>
      </c>
      <c r="L842" s="709" t="s">
        <v>3652</v>
      </c>
      <c r="M842" s="712">
        <v>44813</v>
      </c>
      <c r="N842" s="709" t="s">
        <v>32</v>
      </c>
      <c r="O842" s="709" t="s">
        <v>3653</v>
      </c>
      <c r="P842" s="709" t="s">
        <v>3653</v>
      </c>
    </row>
    <row r="843" spans="1:16" ht="15.75" customHeight="1">
      <c r="A843" s="707"/>
      <c r="B843" s="708" t="s">
        <v>3641</v>
      </c>
      <c r="C843" s="708" t="s">
        <v>3642</v>
      </c>
      <c r="D843" s="709" t="s">
        <v>3643</v>
      </c>
      <c r="E843" s="710" t="s">
        <v>3644</v>
      </c>
      <c r="F843" s="709" t="s">
        <v>101</v>
      </c>
      <c r="G843" s="708" t="s">
        <v>3654</v>
      </c>
      <c r="H843" s="708" t="s">
        <v>3655</v>
      </c>
      <c r="I843" s="709" t="s">
        <v>3646</v>
      </c>
      <c r="J843" s="711" t="s">
        <v>3656</v>
      </c>
      <c r="K843" s="709">
        <v>282.75</v>
      </c>
      <c r="L843" s="709" t="s">
        <v>3657</v>
      </c>
      <c r="M843" s="713">
        <v>45289</v>
      </c>
      <c r="N843" s="709" t="s">
        <v>32</v>
      </c>
      <c r="O843" s="709" t="s">
        <v>3658</v>
      </c>
      <c r="P843" s="709" t="s">
        <v>3658</v>
      </c>
    </row>
    <row r="844" spans="1:16" ht="15.75" customHeight="1">
      <c r="A844" s="707"/>
      <c r="B844" s="708" t="s">
        <v>3641</v>
      </c>
      <c r="C844" s="708" t="s">
        <v>3642</v>
      </c>
      <c r="D844" s="709" t="s">
        <v>3643</v>
      </c>
      <c r="E844" s="710" t="s">
        <v>3644</v>
      </c>
      <c r="F844" s="709" t="s">
        <v>101</v>
      </c>
      <c r="G844" s="708" t="s">
        <v>2895</v>
      </c>
      <c r="H844" s="708" t="s">
        <v>2584</v>
      </c>
      <c r="I844" s="709" t="s">
        <v>3650</v>
      </c>
      <c r="J844" s="711" t="s">
        <v>3659</v>
      </c>
      <c r="K844" s="709">
        <v>22.6</v>
      </c>
      <c r="L844" s="709" t="s">
        <v>3660</v>
      </c>
      <c r="M844" s="712">
        <v>45176</v>
      </c>
      <c r="N844" s="709" t="s">
        <v>32</v>
      </c>
      <c r="O844" s="709" t="s">
        <v>3661</v>
      </c>
      <c r="P844" s="709">
        <v>0</v>
      </c>
    </row>
    <row r="845" spans="1:16" ht="15.75" customHeight="1">
      <c r="A845" s="707"/>
      <c r="B845" s="708" t="s">
        <v>3641</v>
      </c>
      <c r="C845" s="708" t="s">
        <v>3642</v>
      </c>
      <c r="D845" s="709" t="s">
        <v>3643</v>
      </c>
      <c r="E845" s="710" t="s">
        <v>3644</v>
      </c>
      <c r="F845" s="709" t="s">
        <v>101</v>
      </c>
      <c r="G845" s="708" t="s">
        <v>2895</v>
      </c>
      <c r="H845" s="708" t="s">
        <v>2584</v>
      </c>
      <c r="I845" s="709" t="s">
        <v>3662</v>
      </c>
      <c r="J845" s="711" t="s">
        <v>3663</v>
      </c>
      <c r="K845" s="709">
        <v>19.100000000000001</v>
      </c>
      <c r="L845" s="709" t="s">
        <v>3664</v>
      </c>
      <c r="M845" s="713">
        <v>45991</v>
      </c>
      <c r="N845" s="709" t="s">
        <v>32</v>
      </c>
      <c r="O845" s="709" t="s">
        <v>3665</v>
      </c>
      <c r="P845" s="709">
        <v>0</v>
      </c>
    </row>
    <row r="846" spans="1:16" ht="15.75" customHeight="1">
      <c r="A846" s="707"/>
      <c r="B846" s="708" t="s">
        <v>3641</v>
      </c>
      <c r="C846" s="708" t="s">
        <v>3642</v>
      </c>
      <c r="D846" s="709" t="s">
        <v>3643</v>
      </c>
      <c r="E846" s="710" t="s">
        <v>3644</v>
      </c>
      <c r="F846" s="709" t="s">
        <v>101</v>
      </c>
      <c r="G846" s="708" t="s">
        <v>2895</v>
      </c>
      <c r="H846" s="708" t="s">
        <v>2584</v>
      </c>
      <c r="I846" s="709" t="s">
        <v>3666</v>
      </c>
      <c r="J846" s="711" t="s">
        <v>3667</v>
      </c>
      <c r="K846" s="709">
        <v>23.8</v>
      </c>
      <c r="L846" s="709" t="s">
        <v>3668</v>
      </c>
      <c r="M846" s="712">
        <v>45418</v>
      </c>
      <c r="N846" s="709" t="s">
        <v>32</v>
      </c>
      <c r="O846" s="709" t="s">
        <v>3669</v>
      </c>
      <c r="P846" s="709">
        <v>0</v>
      </c>
    </row>
    <row r="847" spans="1:16" ht="15.75" customHeight="1">
      <c r="A847" s="707"/>
      <c r="B847" s="708" t="s">
        <v>3641</v>
      </c>
      <c r="C847" s="708" t="s">
        <v>3642</v>
      </c>
      <c r="D847" s="709" t="s">
        <v>3643</v>
      </c>
      <c r="E847" s="710" t="s">
        <v>3644</v>
      </c>
      <c r="F847" s="709" t="s">
        <v>101</v>
      </c>
      <c r="G847" s="708" t="s">
        <v>2895</v>
      </c>
      <c r="H847" s="708" t="s">
        <v>2584</v>
      </c>
      <c r="I847" s="709" t="s">
        <v>3670</v>
      </c>
      <c r="J847" s="711" t="s">
        <v>3671</v>
      </c>
      <c r="K847" s="709">
        <v>12.5</v>
      </c>
      <c r="L847" s="709" t="s">
        <v>3672</v>
      </c>
      <c r="M847" s="712">
        <v>45418</v>
      </c>
      <c r="N847" s="709" t="s">
        <v>32</v>
      </c>
      <c r="O847" s="709" t="s">
        <v>3673</v>
      </c>
      <c r="P847" s="709">
        <v>0</v>
      </c>
    </row>
    <row r="848" spans="1:16" ht="15.75" customHeight="1">
      <c r="A848" s="707"/>
      <c r="B848" s="708" t="s">
        <v>3641</v>
      </c>
      <c r="C848" s="708" t="s">
        <v>3642</v>
      </c>
      <c r="D848" s="709" t="s">
        <v>3643</v>
      </c>
      <c r="E848" s="710" t="s">
        <v>3644</v>
      </c>
      <c r="F848" s="709" t="s">
        <v>101</v>
      </c>
      <c r="G848" s="708" t="s">
        <v>2895</v>
      </c>
      <c r="H848" s="708" t="s">
        <v>2584</v>
      </c>
      <c r="I848" s="709" t="s">
        <v>3674</v>
      </c>
      <c r="J848" s="711" t="s">
        <v>3675</v>
      </c>
      <c r="K848" s="709">
        <v>11</v>
      </c>
      <c r="L848" s="709" t="s">
        <v>3676</v>
      </c>
      <c r="M848" s="713">
        <v>45251</v>
      </c>
      <c r="N848" s="709" t="s">
        <v>32</v>
      </c>
      <c r="O848" s="709" t="s">
        <v>3677</v>
      </c>
      <c r="P848" s="709">
        <v>0</v>
      </c>
    </row>
    <row r="849" spans="1:16" ht="15.75" customHeight="1">
      <c r="A849" s="707"/>
      <c r="B849" s="708" t="s">
        <v>3641</v>
      </c>
      <c r="C849" s="708" t="s">
        <v>3642</v>
      </c>
      <c r="D849" s="709" t="s">
        <v>3643</v>
      </c>
      <c r="E849" s="710" t="s">
        <v>3644</v>
      </c>
      <c r="F849" s="709" t="s">
        <v>101</v>
      </c>
      <c r="G849" s="708" t="s">
        <v>2895</v>
      </c>
      <c r="H849" s="708" t="s">
        <v>2584</v>
      </c>
      <c r="I849" s="709" t="s">
        <v>3678</v>
      </c>
      <c r="J849" s="711" t="s">
        <v>3679</v>
      </c>
      <c r="K849" s="709">
        <v>14.2</v>
      </c>
      <c r="L849" s="709" t="s">
        <v>3680</v>
      </c>
      <c r="M849" s="713">
        <v>45252</v>
      </c>
      <c r="N849" s="709" t="s">
        <v>32</v>
      </c>
      <c r="O849" s="709" t="s">
        <v>3681</v>
      </c>
      <c r="P849" s="709">
        <v>0</v>
      </c>
    </row>
    <row r="850" spans="1:16" ht="15.75" customHeight="1">
      <c r="A850" s="707"/>
      <c r="B850" s="708" t="s">
        <v>3641</v>
      </c>
      <c r="C850" s="708" t="s">
        <v>3642</v>
      </c>
      <c r="D850" s="709" t="s">
        <v>3643</v>
      </c>
      <c r="E850" s="710" t="s">
        <v>3644</v>
      </c>
      <c r="F850" s="709" t="s">
        <v>101</v>
      </c>
      <c r="G850" s="708" t="s">
        <v>637</v>
      </c>
      <c r="H850" s="708" t="s">
        <v>3682</v>
      </c>
      <c r="I850" s="709" t="s">
        <v>3683</v>
      </c>
      <c r="J850" s="711" t="s">
        <v>3684</v>
      </c>
      <c r="K850" s="709">
        <v>1</v>
      </c>
      <c r="L850" s="709" t="s">
        <v>3685</v>
      </c>
      <c r="M850" s="712">
        <v>44581</v>
      </c>
      <c r="N850" s="709" t="s">
        <v>32</v>
      </c>
      <c r="O850" s="709">
        <v>402.51</v>
      </c>
      <c r="P850" s="709" t="s">
        <v>3686</v>
      </c>
    </row>
    <row r="851" spans="1:16" ht="15.75" customHeight="1">
      <c r="A851" s="707"/>
      <c r="B851" s="708" t="s">
        <v>3641</v>
      </c>
      <c r="C851" s="708" t="s">
        <v>3642</v>
      </c>
      <c r="D851" s="709" t="s">
        <v>3643</v>
      </c>
      <c r="E851" s="710" t="s">
        <v>3644</v>
      </c>
      <c r="F851" s="709" t="s">
        <v>101</v>
      </c>
      <c r="G851" s="708" t="s">
        <v>637</v>
      </c>
      <c r="H851" s="708" t="s">
        <v>3682</v>
      </c>
      <c r="I851" s="709" t="s">
        <v>3687</v>
      </c>
      <c r="J851" s="711" t="s">
        <v>3688</v>
      </c>
      <c r="K851" s="709">
        <v>2</v>
      </c>
      <c r="L851" s="709" t="s">
        <v>3689</v>
      </c>
      <c r="M851" s="712">
        <v>46397</v>
      </c>
      <c r="N851" s="709" t="s">
        <v>32</v>
      </c>
      <c r="O851" s="709">
        <v>845.96</v>
      </c>
      <c r="P851" s="709">
        <v>446.13</v>
      </c>
    </row>
    <row r="852" spans="1:16" ht="15.75" customHeight="1">
      <c r="A852" s="707"/>
      <c r="B852" s="708" t="s">
        <v>3641</v>
      </c>
      <c r="C852" s="708" t="s">
        <v>3642</v>
      </c>
      <c r="D852" s="709" t="s">
        <v>3643</v>
      </c>
      <c r="E852" s="710" t="s">
        <v>3644</v>
      </c>
      <c r="F852" s="709" t="s">
        <v>101</v>
      </c>
      <c r="G852" s="708" t="s">
        <v>3690</v>
      </c>
      <c r="H852" s="708" t="s">
        <v>3691</v>
      </c>
      <c r="I852" s="709" t="s">
        <v>3692</v>
      </c>
      <c r="J852" s="711" t="s">
        <v>3693</v>
      </c>
      <c r="K852" s="709">
        <v>36.299999999999997</v>
      </c>
      <c r="L852" s="709" t="s">
        <v>3694</v>
      </c>
      <c r="M852" s="713">
        <v>46343</v>
      </c>
      <c r="N852" s="709" t="s">
        <v>32</v>
      </c>
      <c r="O852" s="709" t="s">
        <v>3695</v>
      </c>
      <c r="P852" s="709">
        <v>0</v>
      </c>
    </row>
    <row r="853" spans="1:16" ht="15.75" customHeight="1">
      <c r="A853" s="707"/>
      <c r="B853" s="708" t="s">
        <v>3641</v>
      </c>
      <c r="C853" s="708" t="s">
        <v>3642</v>
      </c>
      <c r="D853" s="709" t="s">
        <v>3643</v>
      </c>
      <c r="E853" s="710" t="s">
        <v>3644</v>
      </c>
      <c r="F853" s="709" t="s">
        <v>101</v>
      </c>
      <c r="G853" s="708" t="s">
        <v>3696</v>
      </c>
      <c r="H853" s="708" t="s">
        <v>3697</v>
      </c>
      <c r="I853" s="709" t="s">
        <v>3698</v>
      </c>
      <c r="J853" s="711" t="s">
        <v>3699</v>
      </c>
      <c r="K853" s="709">
        <v>1</v>
      </c>
      <c r="L853" s="709" t="s">
        <v>3700</v>
      </c>
      <c r="M853" s="712">
        <v>46246</v>
      </c>
      <c r="N853" s="709" t="s">
        <v>32</v>
      </c>
      <c r="O853" s="709">
        <v>531.09</v>
      </c>
      <c r="P853" s="709">
        <v>-0.08</v>
      </c>
    </row>
    <row r="854" spans="1:16" ht="15.75" customHeight="1">
      <c r="A854" s="707"/>
      <c r="B854" s="708" t="s">
        <v>3641</v>
      </c>
      <c r="C854" s="708" t="s">
        <v>3642</v>
      </c>
      <c r="D854" s="709" t="s">
        <v>3643</v>
      </c>
      <c r="E854" s="710" t="s">
        <v>3644</v>
      </c>
      <c r="F854" s="709" t="s">
        <v>101</v>
      </c>
      <c r="G854" s="708" t="s">
        <v>3696</v>
      </c>
      <c r="H854" s="708" t="s">
        <v>3697</v>
      </c>
      <c r="I854" s="709" t="s">
        <v>3692</v>
      </c>
      <c r="J854" s="711" t="s">
        <v>3701</v>
      </c>
      <c r="K854" s="709">
        <v>2</v>
      </c>
      <c r="L854" s="709" t="s">
        <v>3702</v>
      </c>
      <c r="M854" s="712">
        <v>46299</v>
      </c>
      <c r="N854" s="709" t="s">
        <v>32</v>
      </c>
      <c r="O854" s="709">
        <v>824.21</v>
      </c>
      <c r="P854" s="709">
        <v>-0.01</v>
      </c>
    </row>
    <row r="855" spans="1:16" ht="15.75" customHeight="1">
      <c r="A855" s="707"/>
      <c r="B855" s="708" t="s">
        <v>3641</v>
      </c>
      <c r="C855" s="708" t="s">
        <v>3642</v>
      </c>
      <c r="D855" s="709" t="s">
        <v>3643</v>
      </c>
      <c r="E855" s="710" t="s">
        <v>3644</v>
      </c>
      <c r="F855" s="709" t="s">
        <v>101</v>
      </c>
      <c r="G855" s="708" t="s">
        <v>3696</v>
      </c>
      <c r="H855" s="708" t="s">
        <v>3703</v>
      </c>
      <c r="I855" s="709" t="s">
        <v>3704</v>
      </c>
      <c r="J855" s="711" t="s">
        <v>3705</v>
      </c>
      <c r="K855" s="709">
        <v>1</v>
      </c>
      <c r="L855" s="709" t="s">
        <v>3706</v>
      </c>
      <c r="M855" s="712">
        <v>46244</v>
      </c>
      <c r="N855" s="709" t="s">
        <v>32</v>
      </c>
      <c r="O855" s="709">
        <v>537.70000000000005</v>
      </c>
      <c r="P855" s="709">
        <v>-0.02</v>
      </c>
    </row>
    <row r="856" spans="1:16" ht="15.75" customHeight="1">
      <c r="A856" s="707"/>
      <c r="B856" s="708" t="s">
        <v>3641</v>
      </c>
      <c r="C856" s="708" t="s">
        <v>3642</v>
      </c>
      <c r="D856" s="709" t="s">
        <v>3643</v>
      </c>
      <c r="E856" s="710" t="s">
        <v>3644</v>
      </c>
      <c r="F856" s="709" t="s">
        <v>101</v>
      </c>
      <c r="G856" s="708" t="s">
        <v>3696</v>
      </c>
      <c r="H856" s="708" t="s">
        <v>3697</v>
      </c>
      <c r="I856" s="709" t="s">
        <v>3707</v>
      </c>
      <c r="J856" s="711" t="s">
        <v>3708</v>
      </c>
      <c r="K856" s="709">
        <v>1</v>
      </c>
      <c r="L856" s="709" t="s">
        <v>3709</v>
      </c>
      <c r="M856" s="712">
        <v>46299</v>
      </c>
      <c r="N856" s="709" t="s">
        <v>32</v>
      </c>
      <c r="O856" s="709">
        <v>475.78</v>
      </c>
      <c r="P856" s="709">
        <v>-0.02</v>
      </c>
    </row>
    <row r="857" spans="1:16" ht="15.75" customHeight="1">
      <c r="A857" s="707"/>
      <c r="B857" s="708" t="s">
        <v>3641</v>
      </c>
      <c r="C857" s="708" t="s">
        <v>3642</v>
      </c>
      <c r="D857" s="709" t="s">
        <v>3643</v>
      </c>
      <c r="E857" s="710" t="s">
        <v>3644</v>
      </c>
      <c r="F857" s="709" t="s">
        <v>101</v>
      </c>
      <c r="G857" s="708" t="s">
        <v>3710</v>
      </c>
      <c r="H857" s="708" t="s">
        <v>3711</v>
      </c>
      <c r="I857" s="709" t="s">
        <v>3712</v>
      </c>
      <c r="J857" s="711" t="s">
        <v>3713</v>
      </c>
      <c r="K857" s="709">
        <v>28.1</v>
      </c>
      <c r="L857" s="709" t="s">
        <v>3714</v>
      </c>
      <c r="M857" s="713">
        <v>46370</v>
      </c>
      <c r="N857" s="709" t="s">
        <v>32</v>
      </c>
      <c r="O857" s="709" t="s">
        <v>3715</v>
      </c>
      <c r="P857" s="709">
        <v>0</v>
      </c>
    </row>
    <row r="858" spans="1:16" ht="15.75" customHeight="1">
      <c r="A858" s="707"/>
      <c r="B858" s="708" t="s">
        <v>3641</v>
      </c>
      <c r="C858" s="708" t="s">
        <v>3642</v>
      </c>
      <c r="D858" s="709" t="s">
        <v>3643</v>
      </c>
      <c r="E858" s="710" t="s">
        <v>3644</v>
      </c>
      <c r="F858" s="709" t="s">
        <v>101</v>
      </c>
      <c r="G858" s="708" t="s">
        <v>3716</v>
      </c>
      <c r="H858" s="708" t="s">
        <v>3717</v>
      </c>
      <c r="I858" s="709" t="s">
        <v>3718</v>
      </c>
      <c r="J858" s="711" t="s">
        <v>3719</v>
      </c>
      <c r="K858" s="709">
        <v>54.2</v>
      </c>
      <c r="L858" s="709" t="s">
        <v>3720</v>
      </c>
      <c r="M858" s="712">
        <v>45292</v>
      </c>
      <c r="N858" s="709" t="s">
        <v>32</v>
      </c>
      <c r="O858" s="709">
        <v>0</v>
      </c>
      <c r="P858" s="709">
        <v>2.7</v>
      </c>
    </row>
    <row r="859" spans="1:16" ht="15.75" customHeight="1">
      <c r="A859" s="707"/>
      <c r="B859" s="708" t="s">
        <v>3641</v>
      </c>
      <c r="C859" s="708" t="s">
        <v>3642</v>
      </c>
      <c r="D859" s="709" t="s">
        <v>3643</v>
      </c>
      <c r="E859" s="710" t="s">
        <v>3644</v>
      </c>
      <c r="F859" s="709" t="s">
        <v>101</v>
      </c>
      <c r="G859" s="708" t="s">
        <v>3721</v>
      </c>
      <c r="H859" s="708" t="s">
        <v>3722</v>
      </c>
      <c r="I859" s="709" t="s">
        <v>3642</v>
      </c>
      <c r="J859" s="711" t="s">
        <v>3723</v>
      </c>
      <c r="K859" s="709">
        <v>33.1</v>
      </c>
      <c r="L859" s="709" t="s">
        <v>3724</v>
      </c>
      <c r="M859" s="712">
        <v>46363</v>
      </c>
      <c r="N859" s="709" t="s">
        <v>32</v>
      </c>
      <c r="O859" s="709" t="s">
        <v>3725</v>
      </c>
      <c r="P859" s="709">
        <v>0</v>
      </c>
    </row>
    <row r="860" spans="1:16" ht="15.75" customHeight="1">
      <c r="A860" s="707"/>
      <c r="B860" s="708" t="s">
        <v>3641</v>
      </c>
      <c r="C860" s="708" t="s">
        <v>3642</v>
      </c>
      <c r="D860" s="709" t="s">
        <v>3643</v>
      </c>
      <c r="E860" s="710" t="s">
        <v>3644</v>
      </c>
      <c r="F860" s="709" t="s">
        <v>101</v>
      </c>
      <c r="G860" s="708" t="s">
        <v>1328</v>
      </c>
      <c r="H860" s="708" t="s">
        <v>1304</v>
      </c>
      <c r="I860" s="709" t="s">
        <v>3726</v>
      </c>
      <c r="J860" s="711" t="s">
        <v>3659</v>
      </c>
      <c r="K860" s="709">
        <v>22.6</v>
      </c>
      <c r="L860" s="709" t="s">
        <v>3727</v>
      </c>
      <c r="M860" s="713">
        <v>46336</v>
      </c>
      <c r="N860" s="709" t="s">
        <v>32</v>
      </c>
      <c r="O860" s="709" t="s">
        <v>3728</v>
      </c>
      <c r="P860" s="709">
        <v>0</v>
      </c>
    </row>
    <row r="861" spans="1:16" ht="15.75" customHeight="1">
      <c r="A861" s="707"/>
      <c r="B861" s="708" t="s">
        <v>3641</v>
      </c>
      <c r="C861" s="708" t="s">
        <v>3642</v>
      </c>
      <c r="D861" s="709" t="s">
        <v>3643</v>
      </c>
      <c r="E861" s="710" t="s">
        <v>3644</v>
      </c>
      <c r="F861" s="709" t="s">
        <v>101</v>
      </c>
      <c r="G861" s="708" t="s">
        <v>1328</v>
      </c>
      <c r="H861" s="708" t="s">
        <v>1304</v>
      </c>
      <c r="I861" s="709" t="s">
        <v>3729</v>
      </c>
      <c r="J861" s="711" t="s">
        <v>3667</v>
      </c>
      <c r="K861" s="709">
        <v>23.8</v>
      </c>
      <c r="L861" s="709" t="s">
        <v>3730</v>
      </c>
      <c r="M861" s="713">
        <v>47099</v>
      </c>
      <c r="N861" s="709" t="s">
        <v>32</v>
      </c>
      <c r="O861" s="709" t="s">
        <v>3731</v>
      </c>
      <c r="P861" s="709">
        <v>0</v>
      </c>
    </row>
    <row r="862" spans="1:16" ht="15.75" customHeight="1">
      <c r="A862" s="707"/>
      <c r="B862" s="708" t="s">
        <v>3641</v>
      </c>
      <c r="C862" s="708" t="s">
        <v>3642</v>
      </c>
      <c r="D862" s="709" t="s">
        <v>3643</v>
      </c>
      <c r="E862" s="710" t="s">
        <v>3644</v>
      </c>
      <c r="F862" s="709" t="s">
        <v>101</v>
      </c>
      <c r="G862" s="708" t="s">
        <v>1328</v>
      </c>
      <c r="H862" s="708" t="s">
        <v>1304</v>
      </c>
      <c r="I862" s="709" t="s">
        <v>3732</v>
      </c>
      <c r="J862" s="711" t="s">
        <v>3733</v>
      </c>
      <c r="K862" s="709">
        <v>13.5</v>
      </c>
      <c r="L862" s="709" t="s">
        <v>3734</v>
      </c>
      <c r="M862" s="713">
        <v>46336</v>
      </c>
      <c r="N862" s="709" t="s">
        <v>32</v>
      </c>
      <c r="O862" s="709" t="s">
        <v>3735</v>
      </c>
      <c r="P862" s="709">
        <v>0</v>
      </c>
    </row>
    <row r="863" spans="1:16" ht="15.75" customHeight="1">
      <c r="A863" s="707"/>
      <c r="B863" s="708" t="s">
        <v>3641</v>
      </c>
      <c r="C863" s="708" t="s">
        <v>3642</v>
      </c>
      <c r="D863" s="709" t="s">
        <v>3643</v>
      </c>
      <c r="E863" s="710" t="s">
        <v>3644</v>
      </c>
      <c r="F863" s="709" t="s">
        <v>101</v>
      </c>
      <c r="G863" s="708" t="s">
        <v>1328</v>
      </c>
      <c r="H863" s="708" t="s">
        <v>1304</v>
      </c>
      <c r="I863" s="709" t="s">
        <v>3736</v>
      </c>
      <c r="J863" s="711" t="s">
        <v>3675</v>
      </c>
      <c r="K863" s="709">
        <v>11</v>
      </c>
      <c r="L863" s="709" t="s">
        <v>3737</v>
      </c>
      <c r="M863" s="713">
        <v>46336</v>
      </c>
      <c r="N863" s="709" t="s">
        <v>32</v>
      </c>
      <c r="O863" s="709" t="s">
        <v>3738</v>
      </c>
      <c r="P863" s="709">
        <v>0</v>
      </c>
    </row>
    <row r="864" spans="1:16" ht="15.75" customHeight="1">
      <c r="A864" s="707"/>
      <c r="B864" s="708" t="s">
        <v>3641</v>
      </c>
      <c r="C864" s="708" t="s">
        <v>3642</v>
      </c>
      <c r="D864" s="709" t="s">
        <v>3643</v>
      </c>
      <c r="E864" s="710" t="s">
        <v>3644</v>
      </c>
      <c r="F864" s="709" t="s">
        <v>101</v>
      </c>
      <c r="G864" s="708" t="s">
        <v>1328</v>
      </c>
      <c r="H864" s="708" t="s">
        <v>1304</v>
      </c>
      <c r="I864" s="709" t="s">
        <v>3678</v>
      </c>
      <c r="J864" s="711" t="s">
        <v>3679</v>
      </c>
      <c r="K864" s="709">
        <v>14.2</v>
      </c>
      <c r="L864" s="709" t="s">
        <v>3739</v>
      </c>
      <c r="M864" s="713">
        <v>45596</v>
      </c>
      <c r="N864" s="709" t="s">
        <v>32</v>
      </c>
      <c r="O864" s="709" t="s">
        <v>3740</v>
      </c>
      <c r="P864" s="709">
        <v>0</v>
      </c>
    </row>
    <row r="865" spans="1:16" ht="15.75" customHeight="1">
      <c r="A865" s="707"/>
      <c r="B865" s="708" t="s">
        <v>3641</v>
      </c>
      <c r="C865" s="708" t="s">
        <v>3642</v>
      </c>
      <c r="D865" s="709" t="s">
        <v>3643</v>
      </c>
      <c r="E865" s="710" t="s">
        <v>3644</v>
      </c>
      <c r="F865" s="709" t="s">
        <v>101</v>
      </c>
      <c r="G865" s="708" t="s">
        <v>3741</v>
      </c>
      <c r="H865" s="708" t="s">
        <v>3742</v>
      </c>
      <c r="I865" s="709" t="s">
        <v>3743</v>
      </c>
      <c r="J865" s="711" t="s">
        <v>3744</v>
      </c>
      <c r="K865" s="709">
        <v>32.299999999999997</v>
      </c>
      <c r="L865" s="709" t="s">
        <v>3745</v>
      </c>
      <c r="M865" s="713">
        <v>44850</v>
      </c>
      <c r="N865" s="709" t="s">
        <v>32</v>
      </c>
      <c r="O865" s="709" t="s">
        <v>3746</v>
      </c>
      <c r="P865" s="709" t="s">
        <v>3747</v>
      </c>
    </row>
    <row r="866" spans="1:16" ht="15.75" customHeight="1">
      <c r="A866" s="707"/>
      <c r="B866" s="708" t="s">
        <v>3641</v>
      </c>
      <c r="C866" s="708" t="s">
        <v>3642</v>
      </c>
      <c r="D866" s="709" t="s">
        <v>3643</v>
      </c>
      <c r="E866" s="710" t="s">
        <v>3644</v>
      </c>
      <c r="F866" s="709" t="s">
        <v>101</v>
      </c>
      <c r="G866" s="708" t="s">
        <v>621</v>
      </c>
      <c r="H866" s="708" t="s">
        <v>3748</v>
      </c>
      <c r="I866" s="709" t="s">
        <v>3736</v>
      </c>
      <c r="J866" s="711" t="s">
        <v>3675</v>
      </c>
      <c r="K866" s="709">
        <v>11</v>
      </c>
      <c r="L866" s="709" t="s">
        <v>3749</v>
      </c>
      <c r="M866" s="713">
        <v>45288</v>
      </c>
      <c r="N866" s="709" t="s">
        <v>32</v>
      </c>
      <c r="O866" s="709" t="s">
        <v>3750</v>
      </c>
      <c r="P866" s="714">
        <v>0</v>
      </c>
    </row>
    <row r="867" spans="1:16" ht="15.75" customHeight="1">
      <c r="A867" s="707"/>
      <c r="B867" s="708" t="s">
        <v>3641</v>
      </c>
      <c r="C867" s="708" t="s">
        <v>3642</v>
      </c>
      <c r="D867" s="709" t="s">
        <v>3643</v>
      </c>
      <c r="E867" s="710" t="s">
        <v>3644</v>
      </c>
      <c r="F867" s="709" t="s">
        <v>101</v>
      </c>
      <c r="G867" s="708" t="s">
        <v>621</v>
      </c>
      <c r="H867" s="708" t="s">
        <v>3748</v>
      </c>
      <c r="I867" s="709" t="s">
        <v>3678</v>
      </c>
      <c r="J867" s="711" t="s">
        <v>3679</v>
      </c>
      <c r="K867" s="709">
        <v>14.2</v>
      </c>
      <c r="L867" s="709" t="s">
        <v>3751</v>
      </c>
      <c r="M867" s="713">
        <v>45288</v>
      </c>
      <c r="N867" s="709" t="s">
        <v>32</v>
      </c>
      <c r="O867" s="709" t="s">
        <v>3752</v>
      </c>
      <c r="P867" s="709">
        <v>0</v>
      </c>
    </row>
    <row r="868" spans="1:16" ht="15.75" customHeight="1">
      <c r="A868" s="707"/>
      <c r="B868" s="708" t="s">
        <v>3641</v>
      </c>
      <c r="C868" s="708" t="s">
        <v>3642</v>
      </c>
      <c r="D868" s="709" t="s">
        <v>3643</v>
      </c>
      <c r="E868" s="710" t="s">
        <v>3644</v>
      </c>
      <c r="F868" s="709" t="s">
        <v>101</v>
      </c>
      <c r="G868" s="708" t="s">
        <v>621</v>
      </c>
      <c r="H868" s="708" t="s">
        <v>3748</v>
      </c>
      <c r="I868" s="709" t="s">
        <v>3753</v>
      </c>
      <c r="J868" s="711" t="s">
        <v>3659</v>
      </c>
      <c r="K868" s="709">
        <v>22.6</v>
      </c>
      <c r="L868" s="709" t="s">
        <v>3754</v>
      </c>
      <c r="M868" s="712">
        <v>45147</v>
      </c>
      <c r="N868" s="709" t="s">
        <v>32</v>
      </c>
      <c r="O868" s="709" t="s">
        <v>3755</v>
      </c>
      <c r="P868" s="709">
        <v>0</v>
      </c>
    </row>
    <row r="869" spans="1:16" ht="15.75" customHeight="1">
      <c r="A869" s="707"/>
      <c r="B869" s="708" t="s">
        <v>3641</v>
      </c>
      <c r="C869" s="708" t="s">
        <v>3642</v>
      </c>
      <c r="D869" s="709" t="s">
        <v>3643</v>
      </c>
      <c r="E869" s="710" t="s">
        <v>3644</v>
      </c>
      <c r="F869" s="709" t="s">
        <v>101</v>
      </c>
      <c r="G869" s="708" t="s">
        <v>621</v>
      </c>
      <c r="H869" s="708" t="s">
        <v>3748</v>
      </c>
      <c r="I869" s="709" t="s">
        <v>3756</v>
      </c>
      <c r="J869" s="711" t="s">
        <v>3757</v>
      </c>
      <c r="K869" s="709">
        <v>13</v>
      </c>
      <c r="L869" s="709" t="s">
        <v>3758</v>
      </c>
      <c r="M869" s="712">
        <v>46327</v>
      </c>
      <c r="N869" s="709" t="s">
        <v>32</v>
      </c>
      <c r="O869" s="709" t="s">
        <v>3759</v>
      </c>
      <c r="P869" s="709">
        <v>0</v>
      </c>
    </row>
    <row r="870" spans="1:16" ht="15.75" customHeight="1">
      <c r="A870" s="707"/>
      <c r="B870" s="708" t="s">
        <v>3641</v>
      </c>
      <c r="C870" s="708" t="s">
        <v>3642</v>
      </c>
      <c r="D870" s="709" t="s">
        <v>3643</v>
      </c>
      <c r="E870" s="710" t="s">
        <v>3644</v>
      </c>
      <c r="F870" s="709" t="s">
        <v>101</v>
      </c>
      <c r="G870" s="708" t="s">
        <v>621</v>
      </c>
      <c r="H870" s="708" t="s">
        <v>3748</v>
      </c>
      <c r="I870" s="709" t="s">
        <v>3760</v>
      </c>
      <c r="J870" s="711" t="s">
        <v>3761</v>
      </c>
      <c r="K870" s="709">
        <v>10</v>
      </c>
      <c r="L870" s="709" t="s">
        <v>3762</v>
      </c>
      <c r="M870" s="713">
        <v>46356</v>
      </c>
      <c r="N870" s="709" t="s">
        <v>32</v>
      </c>
      <c r="O870" s="709" t="s">
        <v>3763</v>
      </c>
      <c r="P870" s="709">
        <v>0</v>
      </c>
    </row>
    <row r="871" spans="1:16" ht="15.75" customHeight="1">
      <c r="A871" s="707"/>
      <c r="B871" s="708" t="s">
        <v>3641</v>
      </c>
      <c r="C871" s="708" t="s">
        <v>3642</v>
      </c>
      <c r="D871" s="709" t="s">
        <v>3643</v>
      </c>
      <c r="E871" s="710" t="s">
        <v>3644</v>
      </c>
      <c r="F871" s="709" t="s">
        <v>101</v>
      </c>
      <c r="G871" s="708" t="s">
        <v>621</v>
      </c>
      <c r="H871" s="708" t="s">
        <v>3748</v>
      </c>
      <c r="I871" s="709" t="s">
        <v>3764</v>
      </c>
      <c r="J871" s="711" t="s">
        <v>3667</v>
      </c>
      <c r="K871" s="709">
        <v>23.8</v>
      </c>
      <c r="L871" s="709" t="s">
        <v>3765</v>
      </c>
      <c r="M871" s="712">
        <v>45147</v>
      </c>
      <c r="N871" s="709" t="s">
        <v>32</v>
      </c>
      <c r="O871" s="709" t="s">
        <v>3766</v>
      </c>
      <c r="P871" s="709">
        <v>0</v>
      </c>
    </row>
    <row r="872" spans="1:16" ht="15.75" customHeight="1">
      <c r="A872" s="707"/>
      <c r="B872" s="708" t="s">
        <v>3641</v>
      </c>
      <c r="C872" s="708" t="s">
        <v>3642</v>
      </c>
      <c r="D872" s="709" t="s">
        <v>3643</v>
      </c>
      <c r="E872" s="710" t="s">
        <v>3644</v>
      </c>
      <c r="F872" s="709" t="s">
        <v>101</v>
      </c>
      <c r="G872" s="708" t="s">
        <v>621</v>
      </c>
      <c r="H872" s="708" t="s">
        <v>3748</v>
      </c>
      <c r="I872" s="709" t="s">
        <v>3732</v>
      </c>
      <c r="J872" s="711" t="s">
        <v>3671</v>
      </c>
      <c r="K872" s="709">
        <v>12.5</v>
      </c>
      <c r="L872" s="709" t="s">
        <v>3767</v>
      </c>
      <c r="M872" s="712">
        <v>45134</v>
      </c>
      <c r="N872" s="709" t="s">
        <v>32</v>
      </c>
      <c r="O872" s="709" t="s">
        <v>3768</v>
      </c>
      <c r="P872" s="709">
        <v>0</v>
      </c>
    </row>
    <row r="873" spans="1:16" ht="15.75" customHeight="1">
      <c r="A873" s="707"/>
      <c r="B873" s="708" t="s">
        <v>3641</v>
      </c>
      <c r="C873" s="708" t="s">
        <v>3642</v>
      </c>
      <c r="D873" s="709" t="s">
        <v>3643</v>
      </c>
      <c r="E873" s="710" t="s">
        <v>3644</v>
      </c>
      <c r="F873" s="709" t="s">
        <v>101</v>
      </c>
      <c r="G873" s="708" t="s">
        <v>3769</v>
      </c>
      <c r="H873" s="708" t="s">
        <v>3770</v>
      </c>
      <c r="I873" s="709" t="s">
        <v>3718</v>
      </c>
      <c r="J873" s="711" t="s">
        <v>3771</v>
      </c>
      <c r="K873" s="709" t="s">
        <v>3772</v>
      </c>
      <c r="L873" s="709" t="s">
        <v>3773</v>
      </c>
      <c r="M873" s="715" t="s">
        <v>3774</v>
      </c>
      <c r="N873" s="709" t="s">
        <v>32</v>
      </c>
      <c r="O873" s="709">
        <v>0</v>
      </c>
      <c r="P873" s="709">
        <v>0.08</v>
      </c>
    </row>
    <row r="874" spans="1:16" ht="15.75" customHeight="1">
      <c r="A874" s="707"/>
      <c r="B874" s="708" t="s">
        <v>3641</v>
      </c>
      <c r="C874" s="708" t="s">
        <v>3642</v>
      </c>
      <c r="D874" s="709" t="s">
        <v>3643</v>
      </c>
      <c r="E874" s="716" t="s">
        <v>3644</v>
      </c>
      <c r="F874" s="709" t="s">
        <v>101</v>
      </c>
      <c r="G874" s="708" t="s">
        <v>3775</v>
      </c>
      <c r="H874" s="708" t="s">
        <v>3776</v>
      </c>
      <c r="I874" s="709" t="s">
        <v>3777</v>
      </c>
      <c r="J874" s="711" t="s">
        <v>3778</v>
      </c>
      <c r="K874" s="709">
        <v>48.5</v>
      </c>
      <c r="L874" s="709" t="s">
        <v>3779</v>
      </c>
      <c r="M874" s="715" t="s">
        <v>3774</v>
      </c>
      <c r="N874" s="709" t="s">
        <v>32</v>
      </c>
      <c r="O874" s="709" t="s">
        <v>3780</v>
      </c>
      <c r="P874" s="709" t="s">
        <v>3781</v>
      </c>
    </row>
    <row r="875" spans="1:16" ht="15.75" customHeight="1">
      <c r="A875" s="707"/>
      <c r="B875" s="708" t="s">
        <v>3641</v>
      </c>
      <c r="C875" s="708" t="s">
        <v>3642</v>
      </c>
      <c r="D875" s="709" t="s">
        <v>3643</v>
      </c>
      <c r="E875" s="710" t="s">
        <v>3644</v>
      </c>
      <c r="F875" s="709" t="s">
        <v>101</v>
      </c>
      <c r="G875" s="708" t="s">
        <v>3782</v>
      </c>
      <c r="H875" s="708" t="s">
        <v>3783</v>
      </c>
      <c r="I875" s="709" t="s">
        <v>3683</v>
      </c>
      <c r="J875" s="711" t="s">
        <v>3784</v>
      </c>
      <c r="K875" s="709">
        <v>1</v>
      </c>
      <c r="L875" s="709" t="s">
        <v>3785</v>
      </c>
      <c r="M875" s="713">
        <v>46320</v>
      </c>
      <c r="N875" s="709" t="s">
        <v>32</v>
      </c>
      <c r="O875" s="709">
        <v>464.13</v>
      </c>
      <c r="P875" s="709">
        <v>-29.62</v>
      </c>
    </row>
    <row r="876" spans="1:16" ht="15.75" customHeight="1">
      <c r="A876" s="707"/>
      <c r="B876" s="708" t="s">
        <v>3641</v>
      </c>
      <c r="C876" s="708" t="s">
        <v>3642</v>
      </c>
      <c r="D876" s="709" t="s">
        <v>3643</v>
      </c>
      <c r="E876" s="710" t="s">
        <v>3644</v>
      </c>
      <c r="F876" s="709" t="s">
        <v>101</v>
      </c>
      <c r="G876" s="708" t="s">
        <v>3786</v>
      </c>
      <c r="H876" s="708" t="s">
        <v>3787</v>
      </c>
      <c r="I876" s="709" t="s">
        <v>3704</v>
      </c>
      <c r="J876" s="711" t="s">
        <v>3788</v>
      </c>
      <c r="K876" s="709">
        <v>25.6</v>
      </c>
      <c r="L876" s="709" t="s">
        <v>3789</v>
      </c>
      <c r="M876" s="713">
        <v>44165</v>
      </c>
      <c r="N876" s="709" t="s">
        <v>32</v>
      </c>
      <c r="O876" s="709">
        <v>834.59</v>
      </c>
      <c r="P876" s="709">
        <v>-203.83</v>
      </c>
    </row>
    <row r="877" spans="1:16" ht="15.75" customHeight="1">
      <c r="A877" s="707"/>
      <c r="B877" s="708" t="s">
        <v>3641</v>
      </c>
      <c r="C877" s="708" t="s">
        <v>3642</v>
      </c>
      <c r="D877" s="709" t="s">
        <v>3643</v>
      </c>
      <c r="E877" s="710" t="s">
        <v>3644</v>
      </c>
      <c r="F877" s="709" t="s">
        <v>101</v>
      </c>
      <c r="G877" s="708" t="s">
        <v>3790</v>
      </c>
      <c r="H877" s="708" t="s">
        <v>3791</v>
      </c>
      <c r="I877" s="709" t="s">
        <v>3726</v>
      </c>
      <c r="J877" s="711" t="s">
        <v>3792</v>
      </c>
      <c r="K877" s="709">
        <v>28</v>
      </c>
      <c r="L877" s="709" t="s">
        <v>3793</v>
      </c>
      <c r="M877" s="712">
        <v>46081</v>
      </c>
      <c r="N877" s="709" t="s">
        <v>32</v>
      </c>
      <c r="O877" s="709" t="s">
        <v>3794</v>
      </c>
      <c r="P877" s="709">
        <v>0</v>
      </c>
    </row>
    <row r="878" spans="1:16" ht="15.75" customHeight="1">
      <c r="A878" s="707"/>
      <c r="B878" s="708" t="s">
        <v>3641</v>
      </c>
      <c r="C878" s="708" t="s">
        <v>3642</v>
      </c>
      <c r="D878" s="709" t="s">
        <v>3643</v>
      </c>
      <c r="E878" s="710" t="s">
        <v>3644</v>
      </c>
      <c r="F878" s="709" t="s">
        <v>101</v>
      </c>
      <c r="G878" s="708" t="s">
        <v>3795</v>
      </c>
      <c r="H878" s="708" t="s">
        <v>3796</v>
      </c>
      <c r="I878" s="709" t="s">
        <v>3753</v>
      </c>
      <c r="J878" s="711" t="s">
        <v>3797</v>
      </c>
      <c r="K878" s="709">
        <v>83.6</v>
      </c>
      <c r="L878" s="709" t="s">
        <v>3798</v>
      </c>
      <c r="M878" s="713">
        <v>44186</v>
      </c>
      <c r="N878" s="709" t="s">
        <v>32</v>
      </c>
      <c r="O878" s="709" t="s">
        <v>3799</v>
      </c>
      <c r="P878" s="709" t="s">
        <v>3799</v>
      </c>
    </row>
    <row r="879" spans="1:16" ht="15.75" customHeight="1">
      <c r="A879" s="707"/>
      <c r="B879" s="708" t="s">
        <v>3641</v>
      </c>
      <c r="C879" s="708" t="s">
        <v>3642</v>
      </c>
      <c r="D879" s="709" t="s">
        <v>3643</v>
      </c>
      <c r="E879" s="710" t="s">
        <v>3644</v>
      </c>
      <c r="F879" s="709" t="s">
        <v>101</v>
      </c>
      <c r="G879" s="708" t="s">
        <v>3795</v>
      </c>
      <c r="H879" s="708" t="s">
        <v>3796</v>
      </c>
      <c r="I879" s="709" t="s">
        <v>3753</v>
      </c>
      <c r="J879" s="711" t="s">
        <v>3800</v>
      </c>
      <c r="K879" s="709">
        <v>67</v>
      </c>
      <c r="L879" s="709" t="s">
        <v>3801</v>
      </c>
      <c r="M879" s="712">
        <v>45086</v>
      </c>
      <c r="N879" s="709" t="s">
        <v>32</v>
      </c>
      <c r="O879" s="709" t="s">
        <v>3802</v>
      </c>
      <c r="P879" s="709" t="s">
        <v>3802</v>
      </c>
    </row>
    <row r="880" spans="1:16" ht="15.75" customHeight="1">
      <c r="A880" s="707"/>
      <c r="B880" s="708" t="s">
        <v>3641</v>
      </c>
      <c r="C880" s="708" t="s">
        <v>3642</v>
      </c>
      <c r="D880" s="709" t="s">
        <v>3643</v>
      </c>
      <c r="E880" s="710" t="s">
        <v>3644</v>
      </c>
      <c r="F880" s="709" t="s">
        <v>101</v>
      </c>
      <c r="G880" s="708" t="s">
        <v>3795</v>
      </c>
      <c r="H880" s="708" t="s">
        <v>3796</v>
      </c>
      <c r="I880" s="709" t="s">
        <v>3753</v>
      </c>
      <c r="J880" s="711" t="s">
        <v>3803</v>
      </c>
      <c r="K880" s="709">
        <v>157</v>
      </c>
      <c r="L880" s="709" t="s">
        <v>3804</v>
      </c>
      <c r="M880" s="712">
        <v>45458</v>
      </c>
      <c r="N880" s="709" t="s">
        <v>32</v>
      </c>
      <c r="O880" s="709" t="s">
        <v>3805</v>
      </c>
      <c r="P880" s="709" t="s">
        <v>3805</v>
      </c>
    </row>
    <row r="881" spans="1:16" ht="15.75" customHeight="1">
      <c r="A881" s="707"/>
      <c r="B881" s="708" t="s">
        <v>3641</v>
      </c>
      <c r="C881" s="708" t="s">
        <v>3642</v>
      </c>
      <c r="D881" s="709" t="s">
        <v>3643</v>
      </c>
      <c r="E881" s="710" t="s">
        <v>3644</v>
      </c>
      <c r="F881" s="709" t="s">
        <v>101</v>
      </c>
      <c r="G881" s="708" t="s">
        <v>3806</v>
      </c>
      <c r="H881" s="708" t="s">
        <v>3807</v>
      </c>
      <c r="I881" s="709" t="s">
        <v>3808</v>
      </c>
      <c r="J881" s="711" t="s">
        <v>3809</v>
      </c>
      <c r="K881" s="709">
        <v>27.5</v>
      </c>
      <c r="L881" s="709" t="s">
        <v>3810</v>
      </c>
      <c r="M881" s="712">
        <v>44097</v>
      </c>
      <c r="N881" s="709" t="s">
        <v>32</v>
      </c>
      <c r="O881" s="709" t="s">
        <v>3811</v>
      </c>
      <c r="P881" s="709">
        <v>0</v>
      </c>
    </row>
    <row r="882" spans="1:16" ht="15.75" customHeight="1">
      <c r="A882" s="707"/>
      <c r="B882" s="708" t="s">
        <v>3641</v>
      </c>
      <c r="C882" s="708" t="s">
        <v>3642</v>
      </c>
      <c r="D882" s="709" t="s">
        <v>3643</v>
      </c>
      <c r="E882" s="710" t="s">
        <v>3644</v>
      </c>
      <c r="F882" s="709" t="s">
        <v>101</v>
      </c>
      <c r="G882" s="708" t="s">
        <v>3812</v>
      </c>
      <c r="H882" s="708" t="s">
        <v>3813</v>
      </c>
      <c r="I882" s="709" t="s">
        <v>3814</v>
      </c>
      <c r="J882" s="711" t="s">
        <v>3815</v>
      </c>
      <c r="K882" s="709">
        <v>41.6</v>
      </c>
      <c r="L882" s="709" t="s">
        <v>3816</v>
      </c>
      <c r="M882" s="712">
        <v>45402</v>
      </c>
      <c r="N882" s="709" t="s">
        <v>32</v>
      </c>
      <c r="O882" s="709">
        <v>1.1299999999999999</v>
      </c>
      <c r="P882" s="709">
        <v>0</v>
      </c>
    </row>
    <row r="883" spans="1:16" ht="15.75" customHeight="1">
      <c r="A883" s="707"/>
      <c r="B883" s="708" t="s">
        <v>3641</v>
      </c>
      <c r="C883" s="708" t="s">
        <v>3642</v>
      </c>
      <c r="D883" s="709" t="s">
        <v>3643</v>
      </c>
      <c r="E883" s="710" t="s">
        <v>3644</v>
      </c>
      <c r="F883" s="709" t="s">
        <v>101</v>
      </c>
      <c r="G883" s="708" t="s">
        <v>3817</v>
      </c>
      <c r="H883" s="708" t="s">
        <v>3818</v>
      </c>
      <c r="I883" s="709" t="s">
        <v>3819</v>
      </c>
      <c r="J883" s="711" t="s">
        <v>3820</v>
      </c>
      <c r="K883" s="709" t="s">
        <v>3821</v>
      </c>
      <c r="L883" s="709" t="s">
        <v>3822</v>
      </c>
      <c r="M883" s="712">
        <v>45514</v>
      </c>
      <c r="N883" s="709" t="s">
        <v>32</v>
      </c>
      <c r="O883" s="709">
        <v>0</v>
      </c>
      <c r="P883" s="709">
        <v>2.81</v>
      </c>
    </row>
    <row r="884" spans="1:16" ht="15.75" customHeight="1">
      <c r="A884" s="707"/>
      <c r="B884" s="708" t="s">
        <v>3641</v>
      </c>
      <c r="C884" s="708" t="s">
        <v>3642</v>
      </c>
      <c r="D884" s="709" t="s">
        <v>3643</v>
      </c>
      <c r="E884" s="710" t="s">
        <v>3644</v>
      </c>
      <c r="F884" s="709" t="s">
        <v>101</v>
      </c>
      <c r="G884" s="708" t="s">
        <v>3823</v>
      </c>
      <c r="H884" s="708" t="s">
        <v>3824</v>
      </c>
      <c r="I884" s="709" t="s">
        <v>3707</v>
      </c>
      <c r="J884" s="711" t="s">
        <v>3825</v>
      </c>
      <c r="K884" s="709">
        <v>10</v>
      </c>
      <c r="L884" s="709" t="s">
        <v>3826</v>
      </c>
      <c r="M884" s="713">
        <v>44115</v>
      </c>
      <c r="N884" s="709" t="s">
        <v>32</v>
      </c>
      <c r="O884" s="709">
        <v>586.88</v>
      </c>
      <c r="P884" s="709" t="s">
        <v>3827</v>
      </c>
    </row>
    <row r="885" spans="1:16" ht="15.75" customHeight="1">
      <c r="A885" s="707"/>
      <c r="B885" s="708" t="s">
        <v>3641</v>
      </c>
      <c r="C885" s="708" t="s">
        <v>3642</v>
      </c>
      <c r="D885" s="709" t="s">
        <v>3643</v>
      </c>
      <c r="E885" s="710" t="s">
        <v>3644</v>
      </c>
      <c r="F885" s="709" t="s">
        <v>101</v>
      </c>
      <c r="G885" s="708" t="s">
        <v>3823</v>
      </c>
      <c r="H885" s="708" t="s">
        <v>3824</v>
      </c>
      <c r="I885" s="709" t="s">
        <v>3726</v>
      </c>
      <c r="J885" s="711" t="s">
        <v>3828</v>
      </c>
      <c r="K885" s="709">
        <v>16</v>
      </c>
      <c r="L885" s="709" t="s">
        <v>3829</v>
      </c>
      <c r="M885" s="712">
        <v>43854</v>
      </c>
      <c r="N885" s="709" t="s">
        <v>32</v>
      </c>
      <c r="O885" s="709">
        <v>629.84</v>
      </c>
      <c r="P885" s="709" t="s">
        <v>3830</v>
      </c>
    </row>
    <row r="886" spans="1:16" ht="15.75" customHeight="1">
      <c r="A886" s="707"/>
      <c r="B886" s="708" t="s">
        <v>3641</v>
      </c>
      <c r="C886" s="708" t="s">
        <v>3642</v>
      </c>
      <c r="D886" s="709" t="s">
        <v>3643</v>
      </c>
      <c r="E886" s="710" t="s">
        <v>3644</v>
      </c>
      <c r="F886" s="709" t="s">
        <v>101</v>
      </c>
      <c r="G886" s="708" t="s">
        <v>3823</v>
      </c>
      <c r="H886" s="708" t="s">
        <v>3824</v>
      </c>
      <c r="I886" s="709" t="s">
        <v>3764</v>
      </c>
      <c r="J886" s="711" t="s">
        <v>3831</v>
      </c>
      <c r="K886" s="709">
        <v>10</v>
      </c>
      <c r="L886" s="709" t="s">
        <v>3832</v>
      </c>
      <c r="M886" s="713">
        <v>43828</v>
      </c>
      <c r="N886" s="709" t="s">
        <v>32</v>
      </c>
      <c r="O886" s="709" t="s">
        <v>3833</v>
      </c>
      <c r="P886" s="709" t="s">
        <v>3834</v>
      </c>
    </row>
    <row r="887" spans="1:16" ht="15.75" customHeight="1">
      <c r="A887" s="707"/>
      <c r="B887" s="708" t="s">
        <v>3641</v>
      </c>
      <c r="C887" s="708" t="s">
        <v>3642</v>
      </c>
      <c r="D887" s="709" t="s">
        <v>3643</v>
      </c>
      <c r="E887" s="710" t="s">
        <v>3644</v>
      </c>
      <c r="F887" s="709" t="s">
        <v>101</v>
      </c>
      <c r="G887" s="708" t="s">
        <v>3835</v>
      </c>
      <c r="H887" s="708" t="s">
        <v>3836</v>
      </c>
      <c r="I887" s="709" t="s">
        <v>3726</v>
      </c>
      <c r="J887" s="711" t="s">
        <v>3837</v>
      </c>
      <c r="K887" s="709">
        <v>39.5</v>
      </c>
      <c r="L887" s="709" t="s">
        <v>3838</v>
      </c>
      <c r="M887" s="712">
        <v>44708</v>
      </c>
      <c r="N887" s="709" t="s">
        <v>32</v>
      </c>
      <c r="O887" s="709" t="s">
        <v>3839</v>
      </c>
      <c r="P887" s="709" t="s">
        <v>3840</v>
      </c>
    </row>
    <row r="888" spans="1:16" ht="15.75" customHeight="1">
      <c r="A888" s="707"/>
      <c r="B888" s="708" t="s">
        <v>3641</v>
      </c>
      <c r="C888" s="708" t="s">
        <v>3642</v>
      </c>
      <c r="D888" s="709" t="s">
        <v>3643</v>
      </c>
      <c r="E888" s="710" t="s">
        <v>3644</v>
      </c>
      <c r="F888" s="709" t="s">
        <v>101</v>
      </c>
      <c r="G888" s="708" t="s">
        <v>3841</v>
      </c>
      <c r="H888" s="708" t="s">
        <v>3842</v>
      </c>
      <c r="I888" s="709" t="s">
        <v>3678</v>
      </c>
      <c r="J888" s="711" t="s">
        <v>3843</v>
      </c>
      <c r="K888" s="709">
        <v>2</v>
      </c>
      <c r="L888" s="709" t="s">
        <v>3844</v>
      </c>
      <c r="M888" s="712">
        <v>44727</v>
      </c>
      <c r="N888" s="709" t="s">
        <v>32</v>
      </c>
      <c r="O888" s="709">
        <v>245.07</v>
      </c>
      <c r="P888" s="709">
        <v>245.07</v>
      </c>
    </row>
    <row r="889" spans="1:16" ht="15.75" customHeight="1">
      <c r="A889" s="707"/>
      <c r="B889" s="708" t="s">
        <v>3641</v>
      </c>
      <c r="C889" s="708" t="s">
        <v>3642</v>
      </c>
      <c r="D889" s="709" t="s">
        <v>3643</v>
      </c>
      <c r="E889" s="710" t="s">
        <v>3644</v>
      </c>
      <c r="F889" s="709" t="s">
        <v>101</v>
      </c>
      <c r="G889" s="708" t="s">
        <v>3841</v>
      </c>
      <c r="H889" s="708" t="s">
        <v>3842</v>
      </c>
      <c r="I889" s="709" t="s">
        <v>3845</v>
      </c>
      <c r="J889" s="711" t="s">
        <v>3846</v>
      </c>
      <c r="K889" s="709">
        <v>2</v>
      </c>
      <c r="L889" s="709" t="s">
        <v>3847</v>
      </c>
      <c r="M889" s="712">
        <v>44395</v>
      </c>
      <c r="N889" s="709" t="s">
        <v>32</v>
      </c>
      <c r="O889" s="709">
        <v>358.59</v>
      </c>
      <c r="P889" s="709">
        <v>358.59</v>
      </c>
    </row>
    <row r="890" spans="1:16" ht="15.75" customHeight="1">
      <c r="A890" s="707"/>
      <c r="B890" s="708" t="s">
        <v>3641</v>
      </c>
      <c r="C890" s="708" t="s">
        <v>3642</v>
      </c>
      <c r="D890" s="709" t="s">
        <v>3643</v>
      </c>
      <c r="E890" s="710" t="s">
        <v>3644</v>
      </c>
      <c r="F890" s="709" t="s">
        <v>101</v>
      </c>
      <c r="G890" s="708" t="s">
        <v>3841</v>
      </c>
      <c r="H890" s="708" t="s">
        <v>3842</v>
      </c>
      <c r="I890" s="709" t="s">
        <v>3848</v>
      </c>
      <c r="J890" s="711" t="s">
        <v>3849</v>
      </c>
      <c r="K890" s="709">
        <v>2</v>
      </c>
      <c r="L890" s="709" t="s">
        <v>3850</v>
      </c>
      <c r="M890" s="712">
        <v>46160</v>
      </c>
      <c r="N890" s="709" t="s">
        <v>32</v>
      </c>
      <c r="O890" s="709">
        <v>128.58000000000001</v>
      </c>
      <c r="P890" s="709">
        <v>128.58000000000001</v>
      </c>
    </row>
    <row r="891" spans="1:16" ht="15.75" customHeight="1">
      <c r="A891" s="707"/>
      <c r="B891" s="708" t="s">
        <v>3641</v>
      </c>
      <c r="C891" s="708" t="s">
        <v>3642</v>
      </c>
      <c r="D891" s="709" t="s">
        <v>3643</v>
      </c>
      <c r="E891" s="710" t="s">
        <v>3644</v>
      </c>
      <c r="F891" s="709" t="s">
        <v>101</v>
      </c>
      <c r="G891" s="708" t="s">
        <v>3841</v>
      </c>
      <c r="H891" s="708" t="s">
        <v>3842</v>
      </c>
      <c r="I891" s="709" t="s">
        <v>3851</v>
      </c>
      <c r="J891" s="711" t="s">
        <v>3849</v>
      </c>
      <c r="K891" s="709">
        <v>2</v>
      </c>
      <c r="L891" s="709" t="s">
        <v>3852</v>
      </c>
      <c r="M891" s="712">
        <v>46160</v>
      </c>
      <c r="N891" s="709" t="s">
        <v>32</v>
      </c>
      <c r="O891" s="709">
        <v>123.97</v>
      </c>
      <c r="P891" s="709">
        <v>123.97</v>
      </c>
    </row>
    <row r="892" spans="1:16" ht="15.75" customHeight="1">
      <c r="A892" s="707"/>
      <c r="B892" s="708" t="s">
        <v>3641</v>
      </c>
      <c r="C892" s="708" t="s">
        <v>3642</v>
      </c>
      <c r="D892" s="709" t="s">
        <v>3643</v>
      </c>
      <c r="E892" s="710" t="s">
        <v>3644</v>
      </c>
      <c r="F892" s="709" t="s">
        <v>101</v>
      </c>
      <c r="G892" s="708" t="s">
        <v>3853</v>
      </c>
      <c r="H892" s="708" t="s">
        <v>3854</v>
      </c>
      <c r="I892" s="709" t="s">
        <v>3855</v>
      </c>
      <c r="J892" s="711" t="s">
        <v>3856</v>
      </c>
      <c r="K892" s="709">
        <v>106.7</v>
      </c>
      <c r="L892" s="709" t="s">
        <v>3857</v>
      </c>
      <c r="M892" s="712">
        <v>46331</v>
      </c>
      <c r="N892" s="709" t="s">
        <v>32</v>
      </c>
      <c r="O892" s="709" t="s">
        <v>3858</v>
      </c>
      <c r="P892" s="709" t="s">
        <v>3858</v>
      </c>
    </row>
    <row r="893" spans="1:16" ht="15.75" customHeight="1">
      <c r="A893" s="707"/>
      <c r="B893" s="708" t="s">
        <v>3641</v>
      </c>
      <c r="C893" s="708" t="s">
        <v>3642</v>
      </c>
      <c r="D893" s="709" t="s">
        <v>3643</v>
      </c>
      <c r="E893" s="710" t="s">
        <v>3644</v>
      </c>
      <c r="F893" s="709" t="s">
        <v>101</v>
      </c>
      <c r="G893" s="708" t="s">
        <v>3859</v>
      </c>
      <c r="H893" s="708" t="s">
        <v>3860</v>
      </c>
      <c r="I893" s="709" t="s">
        <v>3808</v>
      </c>
      <c r="J893" s="711" t="s">
        <v>3861</v>
      </c>
      <c r="K893" s="709">
        <v>90.4</v>
      </c>
      <c r="L893" s="709" t="s">
        <v>3862</v>
      </c>
      <c r="M893" s="712">
        <v>46219</v>
      </c>
      <c r="N893" s="709" t="s">
        <v>32</v>
      </c>
      <c r="O893" s="709" t="s">
        <v>3863</v>
      </c>
      <c r="P893" s="709" t="s">
        <v>3864</v>
      </c>
    </row>
    <row r="894" spans="1:16" ht="15.75" customHeight="1">
      <c r="A894" s="707"/>
      <c r="B894" s="708" t="s">
        <v>3641</v>
      </c>
      <c r="C894" s="708" t="s">
        <v>3642</v>
      </c>
      <c r="D894" s="709" t="s">
        <v>3643</v>
      </c>
      <c r="E894" s="710" t="s">
        <v>3644</v>
      </c>
      <c r="F894" s="709" t="s">
        <v>101</v>
      </c>
      <c r="G894" s="708" t="s">
        <v>3865</v>
      </c>
      <c r="H894" s="708" t="s">
        <v>3866</v>
      </c>
      <c r="I894" s="709" t="s">
        <v>3704</v>
      </c>
      <c r="J894" s="711" t="s">
        <v>3867</v>
      </c>
      <c r="K894" s="709">
        <v>20.100000000000001</v>
      </c>
      <c r="L894" s="709" t="s">
        <v>3868</v>
      </c>
      <c r="M894" s="713">
        <v>46343</v>
      </c>
      <c r="N894" s="709" t="s">
        <v>32</v>
      </c>
      <c r="O894" s="709" t="s">
        <v>3869</v>
      </c>
      <c r="P894" s="709" t="s">
        <v>3870</v>
      </c>
    </row>
    <row r="895" spans="1:16" ht="15.75" customHeight="1">
      <c r="A895" s="707"/>
      <c r="B895" s="708" t="s">
        <v>3641</v>
      </c>
      <c r="C895" s="708" t="s">
        <v>3642</v>
      </c>
      <c r="D895" s="709" t="s">
        <v>3643</v>
      </c>
      <c r="E895" s="710" t="s">
        <v>3644</v>
      </c>
      <c r="F895" s="709" t="s">
        <v>101</v>
      </c>
      <c r="G895" s="708" t="s">
        <v>3871</v>
      </c>
      <c r="H895" s="708" t="s">
        <v>3872</v>
      </c>
      <c r="I895" s="709" t="s">
        <v>3873</v>
      </c>
      <c r="J895" s="711" t="s">
        <v>3874</v>
      </c>
      <c r="K895" s="709">
        <v>38.6</v>
      </c>
      <c r="L895" s="709" t="s">
        <v>3875</v>
      </c>
      <c r="M895" s="712">
        <v>46293</v>
      </c>
      <c r="N895" s="709" t="s">
        <v>32</v>
      </c>
      <c r="O895" s="709">
        <v>0</v>
      </c>
      <c r="P895" s="709">
        <v>0</v>
      </c>
    </row>
    <row r="896" spans="1:16" ht="15.75" customHeight="1">
      <c r="A896" s="707"/>
      <c r="B896" s="708" t="s">
        <v>3641</v>
      </c>
      <c r="C896" s="708" t="s">
        <v>3642</v>
      </c>
      <c r="D896" s="709" t="s">
        <v>3643</v>
      </c>
      <c r="E896" s="710" t="s">
        <v>3644</v>
      </c>
      <c r="F896" s="709" t="s">
        <v>101</v>
      </c>
      <c r="G896" s="708" t="s">
        <v>3876</v>
      </c>
      <c r="H896" s="708" t="s">
        <v>3877</v>
      </c>
      <c r="I896" s="709" t="s">
        <v>3878</v>
      </c>
      <c r="J896" s="711" t="s">
        <v>3879</v>
      </c>
      <c r="K896" s="709">
        <v>43.1</v>
      </c>
      <c r="L896" s="709" t="s">
        <v>3880</v>
      </c>
      <c r="M896" s="713">
        <v>42729</v>
      </c>
      <c r="N896" s="709" t="s">
        <v>32</v>
      </c>
      <c r="O896" s="709" t="s">
        <v>3881</v>
      </c>
      <c r="P896" s="709">
        <v>-708.9</v>
      </c>
    </row>
    <row r="897" spans="1:16" ht="15.75" customHeight="1">
      <c r="A897" s="707"/>
      <c r="B897" s="708" t="s">
        <v>3641</v>
      </c>
      <c r="C897" s="708" t="s">
        <v>3642</v>
      </c>
      <c r="D897" s="709" t="s">
        <v>3643</v>
      </c>
      <c r="E897" s="710" t="s">
        <v>3644</v>
      </c>
      <c r="F897" s="709" t="s">
        <v>101</v>
      </c>
      <c r="G897" s="708" t="s">
        <v>3882</v>
      </c>
      <c r="H897" s="708" t="s">
        <v>3883</v>
      </c>
      <c r="I897" s="709" t="s">
        <v>3884</v>
      </c>
      <c r="J897" s="711" t="s">
        <v>3885</v>
      </c>
      <c r="K897" s="709">
        <v>20</v>
      </c>
      <c r="L897" s="709" t="s">
        <v>3886</v>
      </c>
      <c r="M897" s="713">
        <v>45211</v>
      </c>
      <c r="N897" s="709" t="s">
        <v>32</v>
      </c>
      <c r="O897" s="709" t="s">
        <v>3887</v>
      </c>
      <c r="P897" s="709">
        <v>0</v>
      </c>
    </row>
    <row r="898" spans="1:16" ht="15.75" customHeight="1">
      <c r="A898" s="707"/>
      <c r="B898" s="708" t="s">
        <v>3641</v>
      </c>
      <c r="C898" s="708" t="s">
        <v>3642</v>
      </c>
      <c r="D898" s="709" t="s">
        <v>3643</v>
      </c>
      <c r="E898" s="710" t="s">
        <v>3644</v>
      </c>
      <c r="F898" s="709" t="s">
        <v>101</v>
      </c>
      <c r="G898" s="708" t="s">
        <v>3888</v>
      </c>
      <c r="H898" s="708" t="s">
        <v>3889</v>
      </c>
      <c r="I898" s="709" t="s">
        <v>3753</v>
      </c>
      <c r="J898" s="711" t="s">
        <v>3890</v>
      </c>
      <c r="K898" s="709">
        <v>69.2</v>
      </c>
      <c r="L898" s="709" t="s">
        <v>3891</v>
      </c>
      <c r="M898" s="712">
        <v>44700</v>
      </c>
      <c r="N898" s="709" t="s">
        <v>32</v>
      </c>
      <c r="O898" s="709" t="s">
        <v>3892</v>
      </c>
      <c r="P898" s="709">
        <v>0</v>
      </c>
    </row>
    <row r="899" spans="1:16" ht="15.75" customHeight="1">
      <c r="A899" s="707"/>
      <c r="B899" s="708" t="s">
        <v>3641</v>
      </c>
      <c r="C899" s="708" t="s">
        <v>3642</v>
      </c>
      <c r="D899" s="709" t="s">
        <v>3643</v>
      </c>
      <c r="E899" s="710" t="s">
        <v>3644</v>
      </c>
      <c r="F899" s="709" t="s">
        <v>101</v>
      </c>
      <c r="G899" s="708" t="s">
        <v>3893</v>
      </c>
      <c r="H899" s="708" t="s">
        <v>3894</v>
      </c>
      <c r="I899" s="709" t="s">
        <v>3687</v>
      </c>
      <c r="J899" s="711" t="s">
        <v>3895</v>
      </c>
      <c r="K899" s="709">
        <v>21</v>
      </c>
      <c r="L899" s="709" t="s">
        <v>3896</v>
      </c>
      <c r="M899" s="712">
        <v>45480</v>
      </c>
      <c r="N899" s="709" t="s">
        <v>32</v>
      </c>
      <c r="O899" s="709">
        <v>941.72</v>
      </c>
      <c r="P899" s="709" t="s">
        <v>3897</v>
      </c>
    </row>
    <row r="900" spans="1:16" ht="15.75" customHeight="1">
      <c r="A900" s="707"/>
      <c r="B900" s="708" t="s">
        <v>3641</v>
      </c>
      <c r="C900" s="708" t="s">
        <v>3642</v>
      </c>
      <c r="D900" s="709" t="s">
        <v>3643</v>
      </c>
      <c r="E900" s="710" t="s">
        <v>3644</v>
      </c>
      <c r="F900" s="709" t="s">
        <v>101</v>
      </c>
      <c r="G900" s="708" t="s">
        <v>3898</v>
      </c>
      <c r="H900" s="708" t="s">
        <v>3899</v>
      </c>
      <c r="I900" s="709" t="s">
        <v>3884</v>
      </c>
      <c r="J900" s="711" t="s">
        <v>3900</v>
      </c>
      <c r="K900" s="709">
        <v>19</v>
      </c>
      <c r="L900" s="709" t="s">
        <v>3901</v>
      </c>
      <c r="M900" s="713">
        <v>45940</v>
      </c>
      <c r="N900" s="709" t="s">
        <v>32</v>
      </c>
      <c r="O900" s="709" t="s">
        <v>3902</v>
      </c>
      <c r="P900" s="709">
        <v>0</v>
      </c>
    </row>
    <row r="901" spans="1:16" ht="15.75" customHeight="1">
      <c r="A901" s="707"/>
      <c r="B901" s="708" t="s">
        <v>3641</v>
      </c>
      <c r="C901" s="708" t="s">
        <v>3642</v>
      </c>
      <c r="D901" s="709" t="s">
        <v>3643</v>
      </c>
      <c r="E901" s="710" t="s">
        <v>3644</v>
      </c>
      <c r="F901" s="709" t="s">
        <v>101</v>
      </c>
      <c r="G901" s="708" t="s">
        <v>1342</v>
      </c>
      <c r="H901" s="708" t="s">
        <v>3903</v>
      </c>
      <c r="I901" s="709" t="s">
        <v>3904</v>
      </c>
      <c r="J901" s="711" t="s">
        <v>3905</v>
      </c>
      <c r="K901" s="709">
        <v>4</v>
      </c>
      <c r="L901" s="709" t="s">
        <v>3906</v>
      </c>
      <c r="M901" s="712">
        <v>46199</v>
      </c>
      <c r="N901" s="709" t="s">
        <v>32</v>
      </c>
      <c r="O901" s="709">
        <v>418.01</v>
      </c>
      <c r="P901" s="709">
        <v>418.01</v>
      </c>
    </row>
    <row r="902" spans="1:16" ht="15.75" customHeight="1">
      <c r="A902" s="707"/>
      <c r="B902" s="708" t="s">
        <v>3641</v>
      </c>
      <c r="C902" s="708" t="s">
        <v>3642</v>
      </c>
      <c r="D902" s="709" t="s">
        <v>3643</v>
      </c>
      <c r="E902" s="710" t="s">
        <v>3644</v>
      </c>
      <c r="F902" s="709" t="s">
        <v>101</v>
      </c>
      <c r="G902" s="708" t="s">
        <v>1342</v>
      </c>
      <c r="H902" s="708" t="s">
        <v>3907</v>
      </c>
      <c r="I902" s="709" t="s">
        <v>3908</v>
      </c>
      <c r="J902" s="711" t="s">
        <v>3909</v>
      </c>
      <c r="K902" s="709">
        <v>4</v>
      </c>
      <c r="L902" s="709" t="s">
        <v>3910</v>
      </c>
      <c r="M902" s="712">
        <v>45851</v>
      </c>
      <c r="N902" s="709" t="s">
        <v>32</v>
      </c>
      <c r="O902" s="709">
        <v>340.66</v>
      </c>
      <c r="P902" s="709">
        <v>340.66</v>
      </c>
    </row>
    <row r="903" spans="1:16" ht="15.75" customHeight="1">
      <c r="A903" s="707"/>
      <c r="B903" s="708" t="s">
        <v>3641</v>
      </c>
      <c r="C903" s="708" t="s">
        <v>3642</v>
      </c>
      <c r="D903" s="709" t="s">
        <v>3643</v>
      </c>
      <c r="E903" s="710" t="s">
        <v>3644</v>
      </c>
      <c r="F903" s="709" t="s">
        <v>101</v>
      </c>
      <c r="G903" s="708" t="s">
        <v>1342</v>
      </c>
      <c r="H903" s="708" t="s">
        <v>3903</v>
      </c>
      <c r="I903" s="709" t="s">
        <v>3911</v>
      </c>
      <c r="J903" s="711" t="s">
        <v>3912</v>
      </c>
      <c r="K903" s="709">
        <v>5</v>
      </c>
      <c r="L903" s="709" t="s">
        <v>3913</v>
      </c>
      <c r="M903" s="712">
        <v>46331</v>
      </c>
      <c r="N903" s="709" t="s">
        <v>32</v>
      </c>
      <c r="O903" s="709">
        <v>512.27</v>
      </c>
      <c r="P903" s="709">
        <v>512.27</v>
      </c>
    </row>
    <row r="904" spans="1:16" ht="15.75" customHeight="1">
      <c r="A904" s="707"/>
      <c r="B904" s="708" t="s">
        <v>3641</v>
      </c>
      <c r="C904" s="708" t="s">
        <v>3642</v>
      </c>
      <c r="D904" s="709" t="s">
        <v>3643</v>
      </c>
      <c r="E904" s="710" t="s">
        <v>3644</v>
      </c>
      <c r="F904" s="709" t="s">
        <v>101</v>
      </c>
      <c r="G904" s="708" t="s">
        <v>1342</v>
      </c>
      <c r="H904" s="708" t="s">
        <v>3907</v>
      </c>
      <c r="I904" s="709" t="s">
        <v>3914</v>
      </c>
      <c r="J904" s="711" t="s">
        <v>3915</v>
      </c>
      <c r="K904" s="709">
        <v>4</v>
      </c>
      <c r="L904" s="709" t="s">
        <v>3916</v>
      </c>
      <c r="M904" s="712">
        <v>44699</v>
      </c>
      <c r="N904" s="709" t="s">
        <v>32</v>
      </c>
      <c r="O904" s="709">
        <v>260.99</v>
      </c>
      <c r="P904" s="709">
        <v>260.99</v>
      </c>
    </row>
    <row r="905" spans="1:16" ht="15.75" customHeight="1">
      <c r="A905" s="707"/>
      <c r="B905" s="708" t="s">
        <v>3641</v>
      </c>
      <c r="C905" s="708" t="s">
        <v>3642</v>
      </c>
      <c r="D905" s="709" t="s">
        <v>3643</v>
      </c>
      <c r="E905" s="710" t="s">
        <v>3644</v>
      </c>
      <c r="F905" s="709" t="s">
        <v>101</v>
      </c>
      <c r="G905" s="708" t="s">
        <v>1342</v>
      </c>
      <c r="H905" s="708" t="s">
        <v>3903</v>
      </c>
      <c r="I905" s="709" t="s">
        <v>3917</v>
      </c>
      <c r="J905" s="711" t="s">
        <v>3909</v>
      </c>
      <c r="K905" s="709">
        <v>4</v>
      </c>
      <c r="L905" s="709" t="s">
        <v>3918</v>
      </c>
      <c r="M905" s="712">
        <v>46441</v>
      </c>
      <c r="N905" s="709" t="s">
        <v>32</v>
      </c>
      <c r="O905" s="709">
        <v>323.67</v>
      </c>
      <c r="P905" s="714">
        <v>323.67</v>
      </c>
    </row>
    <row r="906" spans="1:16" ht="15.75" customHeight="1">
      <c r="A906" s="707"/>
      <c r="B906" s="708" t="s">
        <v>3641</v>
      </c>
      <c r="C906" s="708" t="s">
        <v>3642</v>
      </c>
      <c r="D906" s="709" t="s">
        <v>3643</v>
      </c>
      <c r="E906" s="710" t="s">
        <v>3644</v>
      </c>
      <c r="F906" s="709" t="s">
        <v>101</v>
      </c>
      <c r="G906" s="708" t="s">
        <v>1342</v>
      </c>
      <c r="H906" s="708" t="s">
        <v>3907</v>
      </c>
      <c r="I906" s="709" t="s">
        <v>3878</v>
      </c>
      <c r="J906" s="711" t="s">
        <v>3919</v>
      </c>
      <c r="K906" s="709">
        <v>4</v>
      </c>
      <c r="L906" s="709" t="s">
        <v>3920</v>
      </c>
      <c r="M906" s="713">
        <v>45948</v>
      </c>
      <c r="N906" s="709" t="s">
        <v>32</v>
      </c>
      <c r="O906" s="709">
        <v>412.37</v>
      </c>
      <c r="P906" s="709">
        <v>412.37</v>
      </c>
    </row>
    <row r="907" spans="1:16" ht="15.75" customHeight="1">
      <c r="A907" s="707"/>
      <c r="B907" s="708" t="s">
        <v>3641</v>
      </c>
      <c r="C907" s="708" t="s">
        <v>3642</v>
      </c>
      <c r="D907" s="709" t="s">
        <v>3643</v>
      </c>
      <c r="E907" s="710" t="s">
        <v>3644</v>
      </c>
      <c r="F907" s="709" t="s">
        <v>101</v>
      </c>
      <c r="G907" s="708" t="s">
        <v>1342</v>
      </c>
      <c r="H907" s="708" t="s">
        <v>3907</v>
      </c>
      <c r="I907" s="709" t="s">
        <v>3921</v>
      </c>
      <c r="J907" s="711" t="s">
        <v>3922</v>
      </c>
      <c r="K907" s="709">
        <v>4</v>
      </c>
      <c r="L907" s="709" t="s">
        <v>3923</v>
      </c>
      <c r="M907" s="712">
        <v>45025</v>
      </c>
      <c r="N907" s="709" t="s">
        <v>32</v>
      </c>
      <c r="O907" s="709">
        <v>607.32000000000005</v>
      </c>
      <c r="P907" s="709">
        <v>606.1</v>
      </c>
    </row>
    <row r="908" spans="1:16" ht="15.75" customHeight="1">
      <c r="A908" s="707"/>
      <c r="B908" s="708" t="s">
        <v>3641</v>
      </c>
      <c r="C908" s="708" t="s">
        <v>3642</v>
      </c>
      <c r="D908" s="709" t="s">
        <v>3643</v>
      </c>
      <c r="E908" s="710" t="s">
        <v>3644</v>
      </c>
      <c r="F908" s="709" t="s">
        <v>101</v>
      </c>
      <c r="G908" s="708" t="s">
        <v>1342</v>
      </c>
      <c r="H908" s="708" t="s">
        <v>3907</v>
      </c>
      <c r="I908" s="709" t="s">
        <v>3924</v>
      </c>
      <c r="J908" s="711" t="s">
        <v>3919</v>
      </c>
      <c r="K908" s="709">
        <v>4</v>
      </c>
      <c r="L908" s="709" t="s">
        <v>3925</v>
      </c>
      <c r="M908" s="712">
        <v>45887</v>
      </c>
      <c r="N908" s="709" t="s">
        <v>32</v>
      </c>
      <c r="O908" s="709">
        <v>412.37</v>
      </c>
      <c r="P908" s="709">
        <v>412.37</v>
      </c>
    </row>
    <row r="909" spans="1:16" ht="15.75" customHeight="1">
      <c r="A909" s="707"/>
      <c r="B909" s="708" t="s">
        <v>3641</v>
      </c>
      <c r="C909" s="708" t="s">
        <v>3642</v>
      </c>
      <c r="D909" s="709" t="s">
        <v>3643</v>
      </c>
      <c r="E909" s="710" t="s">
        <v>3644</v>
      </c>
      <c r="F909" s="709" t="s">
        <v>101</v>
      </c>
      <c r="G909" s="708" t="s">
        <v>1342</v>
      </c>
      <c r="H909" s="708" t="s">
        <v>3903</v>
      </c>
      <c r="I909" s="709" t="s">
        <v>3926</v>
      </c>
      <c r="J909" s="711" t="s">
        <v>3927</v>
      </c>
      <c r="K909" s="709">
        <v>3.5</v>
      </c>
      <c r="L909" s="709" t="s">
        <v>3928</v>
      </c>
      <c r="M909" s="713">
        <v>46356</v>
      </c>
      <c r="N909" s="709" t="s">
        <v>32</v>
      </c>
      <c r="O909" s="709">
        <v>358.6</v>
      </c>
      <c r="P909" s="709">
        <v>358.6</v>
      </c>
    </row>
    <row r="910" spans="1:16" ht="15.75" customHeight="1">
      <c r="A910" s="707"/>
      <c r="B910" s="708" t="s">
        <v>3641</v>
      </c>
      <c r="C910" s="708" t="s">
        <v>3642</v>
      </c>
      <c r="D910" s="709" t="s">
        <v>3643</v>
      </c>
      <c r="E910" s="710" t="s">
        <v>3644</v>
      </c>
      <c r="F910" s="709" t="s">
        <v>101</v>
      </c>
      <c r="G910" s="708" t="s">
        <v>1342</v>
      </c>
      <c r="H910" s="708" t="s">
        <v>3907</v>
      </c>
      <c r="I910" s="709" t="s">
        <v>3926</v>
      </c>
      <c r="J910" s="711" t="s">
        <v>3929</v>
      </c>
      <c r="K910" s="709">
        <v>4</v>
      </c>
      <c r="L910" s="709" t="s">
        <v>3930</v>
      </c>
      <c r="M910" s="712">
        <v>45887</v>
      </c>
      <c r="N910" s="709" t="s">
        <v>32</v>
      </c>
      <c r="O910" s="709">
        <v>401.1</v>
      </c>
      <c r="P910" s="709">
        <v>401.1</v>
      </c>
    </row>
    <row r="911" spans="1:16" ht="15.75" customHeight="1">
      <c r="A911" s="707"/>
      <c r="B911" s="708" t="s">
        <v>3641</v>
      </c>
      <c r="C911" s="708" t="s">
        <v>3642</v>
      </c>
      <c r="D911" s="709" t="s">
        <v>3643</v>
      </c>
      <c r="E911" s="710" t="s">
        <v>3644</v>
      </c>
      <c r="F911" s="709" t="s">
        <v>101</v>
      </c>
      <c r="G911" s="708" t="s">
        <v>1342</v>
      </c>
      <c r="H911" s="708" t="s">
        <v>3903</v>
      </c>
      <c r="I911" s="709" t="s">
        <v>3931</v>
      </c>
      <c r="J911" s="711" t="s">
        <v>3932</v>
      </c>
      <c r="K911" s="709">
        <v>5</v>
      </c>
      <c r="L911" s="709" t="s">
        <v>3933</v>
      </c>
      <c r="M911" s="712">
        <v>46283</v>
      </c>
      <c r="N911" s="709" t="s">
        <v>32</v>
      </c>
      <c r="O911" s="709">
        <v>513.29999999999995</v>
      </c>
      <c r="P911" s="709">
        <v>513.29999999999995</v>
      </c>
    </row>
    <row r="912" spans="1:16" ht="15.75" customHeight="1">
      <c r="A912" s="707"/>
      <c r="B912" s="708" t="s">
        <v>3641</v>
      </c>
      <c r="C912" s="708" t="s">
        <v>3642</v>
      </c>
      <c r="D912" s="709" t="s">
        <v>3643</v>
      </c>
      <c r="E912" s="710" t="s">
        <v>3644</v>
      </c>
      <c r="F912" s="709" t="s">
        <v>101</v>
      </c>
      <c r="G912" s="708" t="s">
        <v>1342</v>
      </c>
      <c r="H912" s="708" t="s">
        <v>3903</v>
      </c>
      <c r="I912" s="709" t="s">
        <v>3934</v>
      </c>
      <c r="J912" s="711" t="s">
        <v>3932</v>
      </c>
      <c r="K912" s="709">
        <v>5</v>
      </c>
      <c r="L912" s="709" t="s">
        <v>3935</v>
      </c>
      <c r="M912" s="712">
        <v>44139</v>
      </c>
      <c r="N912" s="709" t="s">
        <v>32</v>
      </c>
      <c r="O912" s="709">
        <v>374.15</v>
      </c>
      <c r="P912" s="709">
        <v>373.41</v>
      </c>
    </row>
    <row r="913" spans="1:16" ht="15.75" customHeight="1">
      <c r="A913" s="707"/>
      <c r="B913" s="708" t="s">
        <v>3641</v>
      </c>
      <c r="C913" s="708" t="s">
        <v>3642</v>
      </c>
      <c r="D913" s="709" t="s">
        <v>3643</v>
      </c>
      <c r="E913" s="710" t="s">
        <v>3644</v>
      </c>
      <c r="F913" s="709" t="s">
        <v>101</v>
      </c>
      <c r="G913" s="708" t="s">
        <v>1342</v>
      </c>
      <c r="H913" s="708" t="s">
        <v>3903</v>
      </c>
      <c r="I913" s="709" t="s">
        <v>3936</v>
      </c>
      <c r="J913" s="711" t="s">
        <v>3937</v>
      </c>
      <c r="K913" s="709">
        <v>3</v>
      </c>
      <c r="L913" s="709" t="s">
        <v>3938</v>
      </c>
      <c r="M913" s="712">
        <v>46110</v>
      </c>
      <c r="N913" s="709" t="s">
        <v>32</v>
      </c>
      <c r="O913" s="709">
        <v>295.07</v>
      </c>
      <c r="P913" s="709">
        <v>295.07</v>
      </c>
    </row>
    <row r="914" spans="1:16" ht="15.75" customHeight="1">
      <c r="A914" s="707"/>
      <c r="B914" s="708" t="s">
        <v>3641</v>
      </c>
      <c r="C914" s="708" t="s">
        <v>3642</v>
      </c>
      <c r="D914" s="709" t="s">
        <v>3643</v>
      </c>
      <c r="E914" s="710" t="s">
        <v>3644</v>
      </c>
      <c r="F914" s="709" t="s">
        <v>101</v>
      </c>
      <c r="G914" s="708" t="s">
        <v>1342</v>
      </c>
      <c r="H914" s="708" t="s">
        <v>3939</v>
      </c>
      <c r="I914" s="709" t="s">
        <v>3678</v>
      </c>
      <c r="J914" s="711" t="s">
        <v>3940</v>
      </c>
      <c r="K914" s="709">
        <v>3</v>
      </c>
      <c r="L914" s="709" t="s">
        <v>3941</v>
      </c>
      <c r="M914" s="712">
        <v>46110</v>
      </c>
      <c r="N914" s="709" t="s">
        <v>32</v>
      </c>
      <c r="O914" s="709">
        <v>310.44</v>
      </c>
      <c r="P914" s="709">
        <v>310.44</v>
      </c>
    </row>
    <row r="915" spans="1:16" ht="15.75" customHeight="1">
      <c r="A915" s="707"/>
      <c r="B915" s="708" t="s">
        <v>3641</v>
      </c>
      <c r="C915" s="708" t="s">
        <v>3642</v>
      </c>
      <c r="D915" s="709" t="s">
        <v>3643</v>
      </c>
      <c r="E915" s="710" t="s">
        <v>3644</v>
      </c>
      <c r="F915" s="709" t="s">
        <v>101</v>
      </c>
      <c r="G915" s="708" t="s">
        <v>1342</v>
      </c>
      <c r="H915" s="708" t="s">
        <v>3907</v>
      </c>
      <c r="I915" s="709" t="s">
        <v>3942</v>
      </c>
      <c r="J915" s="711" t="s">
        <v>3943</v>
      </c>
      <c r="K915" s="709">
        <v>4</v>
      </c>
      <c r="L915" s="709" t="s">
        <v>3944</v>
      </c>
      <c r="M915" s="713">
        <v>45592</v>
      </c>
      <c r="N915" s="709" t="s">
        <v>32</v>
      </c>
      <c r="O915" s="709">
        <v>260.52</v>
      </c>
      <c r="P915" s="709">
        <v>260.01</v>
      </c>
    </row>
    <row r="916" spans="1:16" ht="15.75" customHeight="1">
      <c r="A916" s="707"/>
      <c r="B916" s="708" t="s">
        <v>3641</v>
      </c>
      <c r="C916" s="708" t="s">
        <v>3642</v>
      </c>
      <c r="D916" s="709" t="s">
        <v>3643</v>
      </c>
      <c r="E916" s="710" t="s">
        <v>3644</v>
      </c>
      <c r="F916" s="709" t="s">
        <v>101</v>
      </c>
      <c r="G916" s="708" t="s">
        <v>1342</v>
      </c>
      <c r="H916" s="708" t="s">
        <v>3903</v>
      </c>
      <c r="I916" s="709" t="s">
        <v>3845</v>
      </c>
      <c r="J916" s="711" t="s">
        <v>3945</v>
      </c>
      <c r="K916" s="709">
        <v>5.6</v>
      </c>
      <c r="L916" s="709" t="s">
        <v>3946</v>
      </c>
      <c r="M916" s="712">
        <v>46110</v>
      </c>
      <c r="N916" s="709" t="s">
        <v>32</v>
      </c>
      <c r="O916" s="709">
        <v>585.02</v>
      </c>
      <c r="P916" s="709">
        <v>585.02</v>
      </c>
    </row>
    <row r="917" spans="1:16" ht="15.75" customHeight="1">
      <c r="A917" s="707"/>
      <c r="B917" s="708" t="s">
        <v>3641</v>
      </c>
      <c r="C917" s="708" t="s">
        <v>3642</v>
      </c>
      <c r="D917" s="709" t="s">
        <v>3643</v>
      </c>
      <c r="E917" s="710" t="s">
        <v>3644</v>
      </c>
      <c r="F917" s="709" t="s">
        <v>101</v>
      </c>
      <c r="G917" s="708" t="s">
        <v>1342</v>
      </c>
      <c r="H917" s="708" t="s">
        <v>3947</v>
      </c>
      <c r="I917" s="709" t="s">
        <v>3848</v>
      </c>
      <c r="J917" s="711" t="s">
        <v>3948</v>
      </c>
      <c r="K917" s="709">
        <v>3.8</v>
      </c>
      <c r="L917" s="709" t="s">
        <v>3949</v>
      </c>
      <c r="M917" s="713">
        <v>46384</v>
      </c>
      <c r="N917" s="709" t="s">
        <v>32</v>
      </c>
      <c r="O917" s="709">
        <v>398.34</v>
      </c>
      <c r="P917" s="709">
        <v>398.34</v>
      </c>
    </row>
    <row r="918" spans="1:16" ht="15.75" customHeight="1">
      <c r="A918" s="707"/>
      <c r="B918" s="708" t="s">
        <v>3641</v>
      </c>
      <c r="C918" s="708" t="s">
        <v>3642</v>
      </c>
      <c r="D918" s="709" t="s">
        <v>3643</v>
      </c>
      <c r="E918" s="710" t="s">
        <v>3644</v>
      </c>
      <c r="F918" s="709" t="s">
        <v>101</v>
      </c>
      <c r="G918" s="708" t="s">
        <v>1342</v>
      </c>
      <c r="H918" s="708" t="s">
        <v>3903</v>
      </c>
      <c r="I918" s="709" t="s">
        <v>3851</v>
      </c>
      <c r="J918" s="711" t="s">
        <v>3950</v>
      </c>
      <c r="K918" s="709">
        <v>3.7</v>
      </c>
      <c r="L918" s="709" t="s">
        <v>3951</v>
      </c>
      <c r="M918" s="713">
        <v>46348</v>
      </c>
      <c r="N918" s="709" t="s">
        <v>32</v>
      </c>
      <c r="O918" s="709">
        <v>384.22</v>
      </c>
      <c r="P918" s="709">
        <v>384.22</v>
      </c>
    </row>
    <row r="919" spans="1:16" ht="15.75" customHeight="1">
      <c r="A919" s="707"/>
      <c r="B919" s="708" t="s">
        <v>3641</v>
      </c>
      <c r="C919" s="708" t="s">
        <v>3642</v>
      </c>
      <c r="D919" s="709" t="s">
        <v>3643</v>
      </c>
      <c r="E919" s="710" t="s">
        <v>3644</v>
      </c>
      <c r="F919" s="709" t="s">
        <v>101</v>
      </c>
      <c r="G919" s="708" t="s">
        <v>3952</v>
      </c>
      <c r="H919" s="708" t="s">
        <v>3953</v>
      </c>
      <c r="I919" s="709" t="s">
        <v>3954</v>
      </c>
      <c r="J919" s="711" t="s">
        <v>3955</v>
      </c>
      <c r="K919" s="709">
        <v>13</v>
      </c>
      <c r="L919" s="709" t="s">
        <v>3956</v>
      </c>
      <c r="M919" s="712">
        <v>45531</v>
      </c>
      <c r="N919" s="709" t="s">
        <v>32</v>
      </c>
      <c r="O919" s="709" t="s">
        <v>3957</v>
      </c>
      <c r="P919" s="714">
        <v>0</v>
      </c>
    </row>
    <row r="920" spans="1:16" ht="15.75" customHeight="1">
      <c r="A920" s="707"/>
      <c r="B920" s="708" t="s">
        <v>3641</v>
      </c>
      <c r="C920" s="708" t="s">
        <v>3642</v>
      </c>
      <c r="D920" s="709" t="s">
        <v>3643</v>
      </c>
      <c r="E920" s="710" t="s">
        <v>3644</v>
      </c>
      <c r="F920" s="709" t="s">
        <v>101</v>
      </c>
      <c r="G920" s="708" t="s">
        <v>3958</v>
      </c>
      <c r="H920" s="708" t="s">
        <v>3959</v>
      </c>
      <c r="I920" s="709" t="s">
        <v>3718</v>
      </c>
      <c r="J920" s="711" t="s">
        <v>3960</v>
      </c>
      <c r="K920" s="709">
        <v>696.09</v>
      </c>
      <c r="L920" s="709" t="s">
        <v>3961</v>
      </c>
      <c r="M920" s="713">
        <v>45289</v>
      </c>
      <c r="N920" s="709" t="s">
        <v>32</v>
      </c>
      <c r="O920" s="709" t="s">
        <v>3962</v>
      </c>
      <c r="P920" s="709" t="s">
        <v>3963</v>
      </c>
    </row>
    <row r="921" spans="1:16" ht="15.75" customHeight="1">
      <c r="A921" s="707"/>
      <c r="B921" s="708" t="s">
        <v>3641</v>
      </c>
      <c r="C921" s="708" t="s">
        <v>3642</v>
      </c>
      <c r="D921" s="709" t="s">
        <v>3643</v>
      </c>
      <c r="E921" s="710" t="s">
        <v>3644</v>
      </c>
      <c r="F921" s="709" t="s">
        <v>101</v>
      </c>
      <c r="G921" s="708" t="s">
        <v>3964</v>
      </c>
      <c r="H921" s="708" t="s">
        <v>3965</v>
      </c>
      <c r="I921" s="709" t="s">
        <v>3764</v>
      </c>
      <c r="J921" s="711" t="s">
        <v>3966</v>
      </c>
      <c r="K921" s="709">
        <v>71</v>
      </c>
      <c r="L921" s="709" t="s">
        <v>3967</v>
      </c>
      <c r="M921" s="712">
        <v>43524</v>
      </c>
      <c r="N921" s="709" t="s">
        <v>32</v>
      </c>
      <c r="O921" s="709">
        <v>0</v>
      </c>
      <c r="P921" s="709" t="s">
        <v>3968</v>
      </c>
    </row>
    <row r="922" spans="1:16" ht="15.75" customHeight="1">
      <c r="A922" s="707"/>
      <c r="B922" s="708" t="s">
        <v>3641</v>
      </c>
      <c r="C922" s="708" t="s">
        <v>3642</v>
      </c>
      <c r="D922" s="709" t="s">
        <v>3643</v>
      </c>
      <c r="E922" s="710" t="s">
        <v>3644</v>
      </c>
      <c r="F922" s="709" t="s">
        <v>101</v>
      </c>
      <c r="G922" s="708" t="s">
        <v>2490</v>
      </c>
      <c r="H922" s="708" t="s">
        <v>3969</v>
      </c>
      <c r="I922" s="709" t="s">
        <v>3970</v>
      </c>
      <c r="J922" s="711" t="s">
        <v>3971</v>
      </c>
      <c r="K922" s="709">
        <v>535</v>
      </c>
      <c r="L922" s="709" t="s">
        <v>3972</v>
      </c>
      <c r="M922" s="715" t="s">
        <v>3774</v>
      </c>
      <c r="N922" s="709" t="s">
        <v>32</v>
      </c>
      <c r="O922" s="709">
        <v>0</v>
      </c>
      <c r="P922" s="709">
        <v>0.36</v>
      </c>
    </row>
    <row r="923" spans="1:16" ht="15.75" customHeight="1">
      <c r="A923" s="707"/>
      <c r="B923" s="708" t="s">
        <v>3641</v>
      </c>
      <c r="C923" s="708" t="s">
        <v>3642</v>
      </c>
      <c r="D923" s="709" t="s">
        <v>3643</v>
      </c>
      <c r="E923" s="710" t="s">
        <v>3644</v>
      </c>
      <c r="F923" s="709" t="s">
        <v>101</v>
      </c>
      <c r="G923" s="708" t="s">
        <v>2490</v>
      </c>
      <c r="H923" s="708" t="s">
        <v>3969</v>
      </c>
      <c r="I923" s="709" t="s">
        <v>3936</v>
      </c>
      <c r="J923" s="711" t="s">
        <v>3973</v>
      </c>
      <c r="K923" s="709">
        <v>86</v>
      </c>
      <c r="L923" s="709" t="s">
        <v>3974</v>
      </c>
      <c r="M923" s="715" t="s">
        <v>3774</v>
      </c>
      <c r="N923" s="709" t="s">
        <v>32</v>
      </c>
      <c r="O923" s="709">
        <v>0</v>
      </c>
      <c r="P923" s="709">
        <v>0.36</v>
      </c>
    </row>
    <row r="924" spans="1:16" ht="15.75" customHeight="1">
      <c r="A924" s="707"/>
      <c r="B924" s="708" t="s">
        <v>3641</v>
      </c>
      <c r="C924" s="708" t="s">
        <v>3642</v>
      </c>
      <c r="D924" s="709" t="s">
        <v>3643</v>
      </c>
      <c r="E924" s="710" t="s">
        <v>3644</v>
      </c>
      <c r="F924" s="709" t="s">
        <v>101</v>
      </c>
      <c r="G924" s="708" t="s">
        <v>3975</v>
      </c>
      <c r="H924" s="708" t="s">
        <v>3976</v>
      </c>
      <c r="I924" s="709" t="s">
        <v>3808</v>
      </c>
      <c r="J924" s="711" t="s">
        <v>3977</v>
      </c>
      <c r="K924" s="709">
        <v>173.8</v>
      </c>
      <c r="L924" s="709" t="s">
        <v>3978</v>
      </c>
      <c r="M924" s="712">
        <v>44825</v>
      </c>
      <c r="N924" s="709" t="s">
        <v>32</v>
      </c>
      <c r="O924" s="709" t="s">
        <v>3979</v>
      </c>
      <c r="P924" s="709" t="s">
        <v>3979</v>
      </c>
    </row>
    <row r="925" spans="1:16" ht="15.75" customHeight="1">
      <c r="A925" s="707"/>
      <c r="B925" s="708" t="s">
        <v>3641</v>
      </c>
      <c r="C925" s="708" t="s">
        <v>3642</v>
      </c>
      <c r="D925" s="709" t="s">
        <v>3643</v>
      </c>
      <c r="E925" s="710" t="s">
        <v>3644</v>
      </c>
      <c r="F925" s="709" t="s">
        <v>101</v>
      </c>
      <c r="G925" s="708" t="s">
        <v>3975</v>
      </c>
      <c r="H925" s="708" t="s">
        <v>3976</v>
      </c>
      <c r="I925" s="709" t="s">
        <v>3808</v>
      </c>
      <c r="J925" s="711" t="s">
        <v>3980</v>
      </c>
      <c r="K925" s="709">
        <v>47.3</v>
      </c>
      <c r="L925" s="709" t="s">
        <v>3981</v>
      </c>
      <c r="M925" s="712">
        <v>45674</v>
      </c>
      <c r="N925" s="709" t="s">
        <v>32</v>
      </c>
      <c r="O925" s="709">
        <v>643.13</v>
      </c>
      <c r="P925" s="709">
        <v>31.2</v>
      </c>
    </row>
    <row r="926" spans="1:16" ht="15.75" customHeight="1">
      <c r="A926" s="707"/>
      <c r="B926" s="708" t="s">
        <v>3641</v>
      </c>
      <c r="C926" s="708" t="s">
        <v>3642</v>
      </c>
      <c r="D926" s="709" t="s">
        <v>3643</v>
      </c>
      <c r="E926" s="710" t="s">
        <v>3644</v>
      </c>
      <c r="F926" s="709" t="s">
        <v>101</v>
      </c>
      <c r="G926" s="708" t="s">
        <v>3982</v>
      </c>
      <c r="H926" s="708" t="s">
        <v>3983</v>
      </c>
      <c r="I926" s="709" t="s">
        <v>3848</v>
      </c>
      <c r="J926" s="711" t="s">
        <v>3984</v>
      </c>
      <c r="K926" s="709">
        <v>69.3</v>
      </c>
      <c r="L926" s="709" t="s">
        <v>3985</v>
      </c>
      <c r="M926" s="712">
        <v>44576</v>
      </c>
      <c r="N926" s="709" t="s">
        <v>32</v>
      </c>
      <c r="O926" s="709">
        <v>0</v>
      </c>
      <c r="P926" s="709">
        <v>0</v>
      </c>
    </row>
    <row r="927" spans="1:16" ht="15.75" customHeight="1">
      <c r="A927" s="707"/>
      <c r="B927" s="708" t="s">
        <v>3641</v>
      </c>
      <c r="C927" s="708" t="s">
        <v>3642</v>
      </c>
      <c r="D927" s="709" t="s">
        <v>3643</v>
      </c>
      <c r="E927" s="710" t="s">
        <v>3644</v>
      </c>
      <c r="F927" s="709" t="s">
        <v>101</v>
      </c>
      <c r="G927" s="708" t="s">
        <v>3986</v>
      </c>
      <c r="H927" s="708" t="s">
        <v>3987</v>
      </c>
      <c r="I927" s="709" t="s">
        <v>3753</v>
      </c>
      <c r="J927" s="711" t="s">
        <v>3988</v>
      </c>
      <c r="K927" s="709">
        <v>120</v>
      </c>
      <c r="L927" s="709" t="s">
        <v>3989</v>
      </c>
      <c r="M927" s="713">
        <v>46372</v>
      </c>
      <c r="N927" s="709" t="s">
        <v>32</v>
      </c>
      <c r="O927" s="709" t="s">
        <v>3990</v>
      </c>
      <c r="P927" s="709" t="s">
        <v>3991</v>
      </c>
    </row>
    <row r="928" spans="1:16" ht="15.75" customHeight="1">
      <c r="A928" s="707"/>
      <c r="B928" s="708" t="s">
        <v>3641</v>
      </c>
      <c r="C928" s="708" t="s">
        <v>3642</v>
      </c>
      <c r="D928" s="709" t="s">
        <v>3643</v>
      </c>
      <c r="E928" s="710" t="s">
        <v>3644</v>
      </c>
      <c r="F928" s="709" t="s">
        <v>101</v>
      </c>
      <c r="G928" s="708" t="s">
        <v>3986</v>
      </c>
      <c r="H928" s="708" t="s">
        <v>3987</v>
      </c>
      <c r="I928" s="709" t="s">
        <v>3753</v>
      </c>
      <c r="J928" s="711" t="s">
        <v>3992</v>
      </c>
      <c r="K928" s="709">
        <v>213.03</v>
      </c>
      <c r="L928" s="709" t="s">
        <v>3993</v>
      </c>
      <c r="M928" s="713">
        <v>44878</v>
      </c>
      <c r="N928" s="709" t="s">
        <v>32</v>
      </c>
      <c r="O928" s="709" t="s">
        <v>3994</v>
      </c>
      <c r="P928" s="709" t="s">
        <v>3995</v>
      </c>
    </row>
    <row r="929" spans="1:42" ht="15.75" customHeight="1">
      <c r="A929" s="707"/>
      <c r="B929" s="708" t="s">
        <v>3641</v>
      </c>
      <c r="C929" s="708" t="s">
        <v>3642</v>
      </c>
      <c r="D929" s="709" t="s">
        <v>3643</v>
      </c>
      <c r="E929" s="710" t="s">
        <v>3644</v>
      </c>
      <c r="F929" s="709" t="s">
        <v>101</v>
      </c>
      <c r="G929" s="708" t="s">
        <v>3996</v>
      </c>
      <c r="H929" s="708" t="s">
        <v>3883</v>
      </c>
      <c r="I929" s="709" t="s">
        <v>3997</v>
      </c>
      <c r="J929" s="711" t="s">
        <v>3998</v>
      </c>
      <c r="K929" s="709">
        <v>32.200000000000003</v>
      </c>
      <c r="L929" s="709" t="s">
        <v>3999</v>
      </c>
      <c r="M929" s="712">
        <v>45534</v>
      </c>
      <c r="N929" s="709" t="s">
        <v>32</v>
      </c>
      <c r="O929" s="709">
        <v>0.97</v>
      </c>
      <c r="P929" s="709">
        <v>0</v>
      </c>
    </row>
    <row r="930" spans="1:42" ht="15.75" customHeight="1">
      <c r="A930" s="707"/>
      <c r="B930" s="708" t="s">
        <v>3641</v>
      </c>
      <c r="C930" s="708" t="s">
        <v>3642</v>
      </c>
      <c r="D930" s="709" t="s">
        <v>3643</v>
      </c>
      <c r="E930" s="710" t="s">
        <v>3644</v>
      </c>
      <c r="F930" s="709" t="s">
        <v>101</v>
      </c>
      <c r="G930" s="708" t="s">
        <v>4000</v>
      </c>
      <c r="H930" s="708" t="s">
        <v>4001</v>
      </c>
      <c r="I930" s="709" t="s">
        <v>3683</v>
      </c>
      <c r="J930" s="711" t="s">
        <v>4002</v>
      </c>
      <c r="K930" s="709">
        <v>64.66</v>
      </c>
      <c r="L930" s="709" t="s">
        <v>4003</v>
      </c>
      <c r="M930" s="712">
        <v>43951</v>
      </c>
      <c r="N930" s="709" t="s">
        <v>32</v>
      </c>
      <c r="O930" s="709">
        <v>0</v>
      </c>
      <c r="P930" s="709" t="s">
        <v>4004</v>
      </c>
    </row>
    <row r="931" spans="1:42" ht="15.75" customHeight="1">
      <c r="A931" s="707"/>
      <c r="B931" s="708" t="s">
        <v>3641</v>
      </c>
      <c r="C931" s="708" t="s">
        <v>3642</v>
      </c>
      <c r="D931" s="709" t="s">
        <v>3643</v>
      </c>
      <c r="E931" s="710" t="s">
        <v>3644</v>
      </c>
      <c r="F931" s="709" t="s">
        <v>101</v>
      </c>
      <c r="G931" s="708" t="s">
        <v>4005</v>
      </c>
      <c r="H931" s="708" t="s">
        <v>4006</v>
      </c>
      <c r="I931" s="709" t="s">
        <v>4007</v>
      </c>
      <c r="J931" s="711" t="s">
        <v>4008</v>
      </c>
      <c r="K931" s="709">
        <v>2</v>
      </c>
      <c r="L931" s="709" t="s">
        <v>4009</v>
      </c>
      <c r="M931" s="712">
        <v>47164</v>
      </c>
      <c r="N931" s="709" t="s">
        <v>32</v>
      </c>
      <c r="O931" s="709">
        <v>154</v>
      </c>
      <c r="P931" s="709">
        <v>0</v>
      </c>
    </row>
    <row r="932" spans="1:42" ht="15.75" customHeight="1">
      <c r="A932" s="707"/>
      <c r="B932" s="708" t="s">
        <v>3641</v>
      </c>
      <c r="C932" s="708" t="s">
        <v>4010</v>
      </c>
      <c r="D932" s="709" t="s">
        <v>3643</v>
      </c>
      <c r="E932" s="710" t="s">
        <v>3644</v>
      </c>
      <c r="F932" s="709" t="s">
        <v>101</v>
      </c>
      <c r="G932" s="708" t="s">
        <v>4005</v>
      </c>
      <c r="H932" s="708" t="s">
        <v>4006</v>
      </c>
      <c r="I932" s="709" t="s">
        <v>3934</v>
      </c>
      <c r="J932" s="711" t="s">
        <v>4008</v>
      </c>
      <c r="K932" s="709">
        <v>2</v>
      </c>
      <c r="L932" s="709" t="s">
        <v>4011</v>
      </c>
      <c r="M932" s="712">
        <v>47164</v>
      </c>
      <c r="N932" s="709" t="s">
        <v>32</v>
      </c>
      <c r="O932" s="709">
        <v>91</v>
      </c>
      <c r="P932" s="709">
        <v>0</v>
      </c>
    </row>
    <row r="933" spans="1:42" ht="15.75" customHeight="1">
      <c r="A933" s="707"/>
      <c r="B933" s="708" t="s">
        <v>3641</v>
      </c>
      <c r="C933" s="708" t="s">
        <v>3642</v>
      </c>
      <c r="D933" s="709" t="s">
        <v>3643</v>
      </c>
      <c r="E933" s="710" t="s">
        <v>3644</v>
      </c>
      <c r="F933" s="709" t="s">
        <v>101</v>
      </c>
      <c r="G933" s="708" t="s">
        <v>4012</v>
      </c>
      <c r="H933" s="708" t="s">
        <v>4013</v>
      </c>
      <c r="I933" s="709" t="s">
        <v>3808</v>
      </c>
      <c r="J933" s="711" t="s">
        <v>4014</v>
      </c>
      <c r="K933" s="709">
        <v>46.3</v>
      </c>
      <c r="L933" s="709" t="s">
        <v>4015</v>
      </c>
      <c r="M933" s="712">
        <v>47205</v>
      </c>
      <c r="N933" s="709" t="s">
        <v>32</v>
      </c>
      <c r="O933" s="709" t="s">
        <v>4016</v>
      </c>
      <c r="P933" s="709">
        <v>0</v>
      </c>
    </row>
    <row r="934" spans="1:42" ht="15.75" customHeight="1">
      <c r="A934" s="707"/>
      <c r="B934" s="708" t="s">
        <v>3641</v>
      </c>
      <c r="C934" s="708" t="s">
        <v>3642</v>
      </c>
      <c r="D934" s="709" t="s">
        <v>3643</v>
      </c>
      <c r="E934" s="710" t="s">
        <v>3644</v>
      </c>
      <c r="F934" s="709" t="s">
        <v>101</v>
      </c>
      <c r="G934" s="708" t="s">
        <v>4017</v>
      </c>
      <c r="H934" s="708" t="s">
        <v>4018</v>
      </c>
      <c r="I934" s="709" t="s">
        <v>3707</v>
      </c>
      <c r="J934" s="711" t="s">
        <v>4019</v>
      </c>
      <c r="K934" s="709">
        <v>71</v>
      </c>
      <c r="L934" s="709" t="s">
        <v>4020</v>
      </c>
      <c r="M934" s="712">
        <v>44977</v>
      </c>
      <c r="N934" s="709" t="s">
        <v>32</v>
      </c>
      <c r="O934" s="709" t="s">
        <v>4021</v>
      </c>
      <c r="P934" s="709">
        <v>0</v>
      </c>
    </row>
    <row r="935" spans="1:42" ht="79.5" customHeight="1">
      <c r="A935" s="717"/>
      <c r="B935" s="247" t="s">
        <v>4022</v>
      </c>
      <c r="C935" s="247" t="s">
        <v>4023</v>
      </c>
      <c r="D935" s="250" t="s">
        <v>4024</v>
      </c>
      <c r="E935" s="718" t="s">
        <v>4025</v>
      </c>
      <c r="F935" s="247" t="s">
        <v>4026</v>
      </c>
      <c r="G935" s="247" t="s">
        <v>4027</v>
      </c>
      <c r="H935" s="719" t="s">
        <v>4028</v>
      </c>
      <c r="I935" s="247" t="s">
        <v>4029</v>
      </c>
      <c r="J935" s="247" t="s">
        <v>4030</v>
      </c>
      <c r="K935" s="250">
        <v>104</v>
      </c>
      <c r="L935" s="720">
        <v>44137</v>
      </c>
      <c r="M935" s="247" t="s">
        <v>4031</v>
      </c>
      <c r="N935" s="250" t="s">
        <v>32</v>
      </c>
      <c r="O935" s="250">
        <v>5000</v>
      </c>
      <c r="P935" s="250">
        <v>0</v>
      </c>
      <c r="Q935" s="721"/>
      <c r="R935" s="721"/>
      <c r="S935" s="721"/>
      <c r="T935" s="721"/>
      <c r="U935" s="721"/>
      <c r="V935" s="721"/>
      <c r="W935" s="721"/>
      <c r="X935" s="721"/>
      <c r="Y935" s="721"/>
      <c r="Z935" s="721"/>
      <c r="AA935" s="721"/>
      <c r="AB935" s="721"/>
      <c r="AC935" s="721"/>
      <c r="AD935" s="721"/>
      <c r="AE935" s="721"/>
      <c r="AF935" s="721"/>
      <c r="AG935" s="721"/>
      <c r="AH935" s="721"/>
      <c r="AI935" s="721"/>
      <c r="AJ935" s="721"/>
      <c r="AK935" s="721"/>
      <c r="AL935" s="721"/>
      <c r="AM935" s="721"/>
      <c r="AN935" s="721"/>
      <c r="AO935" s="721"/>
      <c r="AP935" s="721"/>
    </row>
    <row r="936" spans="1:42" ht="54" customHeight="1">
      <c r="A936" s="59">
        <v>1</v>
      </c>
      <c r="B936" s="59" t="s">
        <v>4032</v>
      </c>
      <c r="C936" s="65" t="s">
        <v>4033</v>
      </c>
      <c r="D936" s="59" t="s">
        <v>4034</v>
      </c>
      <c r="E936" s="59" t="s">
        <v>4035</v>
      </c>
      <c r="F936" s="65" t="s">
        <v>4036</v>
      </c>
      <c r="G936" s="59" t="s">
        <v>4037</v>
      </c>
      <c r="H936" s="65" t="s">
        <v>4038</v>
      </c>
      <c r="I936" s="65" t="s">
        <v>4033</v>
      </c>
      <c r="J936" s="65" t="s">
        <v>4039</v>
      </c>
      <c r="K936" s="59">
        <v>462.8</v>
      </c>
      <c r="L936" s="216">
        <v>40443</v>
      </c>
      <c r="M936" s="65" t="s">
        <v>4040</v>
      </c>
      <c r="N936" s="59" t="s">
        <v>32</v>
      </c>
      <c r="O936" s="59">
        <v>6458</v>
      </c>
      <c r="P936" s="1">
        <v>0</v>
      </c>
    </row>
    <row r="937" spans="1:42" ht="15.75" customHeight="1">
      <c r="A937" s="59">
        <v>2</v>
      </c>
      <c r="B937" s="59" t="s">
        <v>4032</v>
      </c>
      <c r="C937" s="65" t="s">
        <v>4033</v>
      </c>
      <c r="D937" s="59" t="s">
        <v>4034</v>
      </c>
      <c r="E937" s="59" t="s">
        <v>4035</v>
      </c>
      <c r="F937" s="65" t="s">
        <v>4036</v>
      </c>
      <c r="G937" s="59" t="s">
        <v>4041</v>
      </c>
      <c r="H937" s="65" t="s">
        <v>4042</v>
      </c>
      <c r="I937" s="65" t="s">
        <v>4033</v>
      </c>
      <c r="J937" s="59" t="s">
        <v>4043</v>
      </c>
      <c r="K937" s="59">
        <v>285.2</v>
      </c>
      <c r="L937" s="216">
        <v>44442</v>
      </c>
      <c r="M937" s="216">
        <v>46055</v>
      </c>
      <c r="N937" s="59" t="s">
        <v>32</v>
      </c>
      <c r="O937" s="59">
        <v>5900</v>
      </c>
      <c r="P937" s="59">
        <v>0</v>
      </c>
    </row>
    <row r="938" spans="1:42" ht="45">
      <c r="A938" s="722">
        <v>3</v>
      </c>
      <c r="B938" s="59" t="s">
        <v>4032</v>
      </c>
      <c r="C938" s="65" t="s">
        <v>4033</v>
      </c>
      <c r="D938" s="59" t="s">
        <v>4034</v>
      </c>
      <c r="E938" s="59" t="s">
        <v>4035</v>
      </c>
      <c r="F938" s="65" t="s">
        <v>4036</v>
      </c>
      <c r="G938" s="722" t="s">
        <v>4041</v>
      </c>
      <c r="H938" s="65" t="s">
        <v>4042</v>
      </c>
      <c r="I938" s="65" t="s">
        <v>4033</v>
      </c>
      <c r="J938" s="59" t="s">
        <v>4043</v>
      </c>
      <c r="K938" s="722">
        <v>60.51</v>
      </c>
      <c r="L938" s="723">
        <v>44270</v>
      </c>
      <c r="M938" s="723">
        <v>46095</v>
      </c>
      <c r="N938" s="250" t="s">
        <v>32</v>
      </c>
      <c r="O938" s="722">
        <v>6000</v>
      </c>
      <c r="P938" s="722">
        <v>0</v>
      </c>
      <c r="Q938" s="724"/>
      <c r="R938" s="724"/>
      <c r="S938" s="724"/>
      <c r="T938" s="724"/>
      <c r="U938" s="724"/>
      <c r="V938" s="724"/>
      <c r="W938" s="724"/>
      <c r="X938" s="724"/>
      <c r="Y938" s="724"/>
      <c r="Z938" s="724"/>
      <c r="AA938" s="724"/>
      <c r="AB938" s="724"/>
      <c r="AC938" s="724"/>
      <c r="AD938" s="724"/>
      <c r="AE938" s="724"/>
      <c r="AF938" s="724"/>
      <c r="AG938" s="724"/>
      <c r="AH938" s="724"/>
      <c r="AI938" s="724"/>
      <c r="AJ938" s="724"/>
      <c r="AK938" s="724"/>
      <c r="AL938" s="724"/>
      <c r="AM938" s="724"/>
      <c r="AN938" s="724"/>
      <c r="AO938" s="724"/>
      <c r="AP938" s="724"/>
    </row>
    <row r="939" spans="1:42" ht="45">
      <c r="A939" s="725"/>
      <c r="B939" s="722" t="s">
        <v>4044</v>
      </c>
      <c r="C939" s="722" t="s">
        <v>4045</v>
      </c>
      <c r="D939" s="722" t="s">
        <v>4046</v>
      </c>
      <c r="E939" s="722" t="s">
        <v>4047</v>
      </c>
      <c r="F939" s="722" t="s">
        <v>101</v>
      </c>
      <c r="G939" s="722" t="s">
        <v>4048</v>
      </c>
      <c r="H939" s="722" t="s">
        <v>4049</v>
      </c>
      <c r="I939" s="722" t="s">
        <v>4050</v>
      </c>
      <c r="J939" s="722" t="s">
        <v>4051</v>
      </c>
      <c r="K939" s="722">
        <v>80.7</v>
      </c>
      <c r="L939" s="723">
        <v>44715</v>
      </c>
      <c r="M939" s="722" t="s">
        <v>4052</v>
      </c>
      <c r="N939" s="247" t="s">
        <v>32</v>
      </c>
      <c r="O939" s="722">
        <v>295.83999999999997</v>
      </c>
      <c r="P939" s="722">
        <v>0</v>
      </c>
      <c r="Q939" s="725"/>
      <c r="R939" s="725"/>
      <c r="S939" s="725"/>
      <c r="T939" s="725"/>
      <c r="U939" s="725"/>
      <c r="V939" s="725"/>
      <c r="W939" s="725"/>
      <c r="X939" s="725"/>
      <c r="Y939" s="725"/>
      <c r="Z939" s="725"/>
      <c r="AA939" s="725"/>
      <c r="AB939" s="725"/>
      <c r="AC939" s="725"/>
      <c r="AD939" s="725"/>
      <c r="AE939" s="725"/>
      <c r="AF939" s="725"/>
      <c r="AG939" s="725"/>
      <c r="AH939" s="725"/>
      <c r="AI939" s="725"/>
      <c r="AJ939" s="725"/>
      <c r="AK939" s="725"/>
      <c r="AL939" s="725"/>
      <c r="AM939" s="725"/>
      <c r="AN939" s="725"/>
      <c r="AO939" s="725"/>
      <c r="AP939" s="725"/>
    </row>
    <row r="940" spans="1:42" ht="15.75" customHeight="1">
      <c r="B940" s="722" t="s">
        <v>4044</v>
      </c>
      <c r="C940" s="722" t="s">
        <v>4045</v>
      </c>
      <c r="D940" s="722" t="s">
        <v>4046</v>
      </c>
      <c r="E940" s="722" t="s">
        <v>4047</v>
      </c>
      <c r="F940" s="722" t="s">
        <v>101</v>
      </c>
      <c r="G940" s="247" t="s">
        <v>483</v>
      </c>
      <c r="H940" s="247" t="s">
        <v>4053</v>
      </c>
      <c r="I940" s="247" t="s">
        <v>4054</v>
      </c>
      <c r="J940" s="247" t="s">
        <v>4055</v>
      </c>
      <c r="K940" s="247">
        <v>4</v>
      </c>
      <c r="L940" s="726">
        <v>43067</v>
      </c>
      <c r="M940" s="247" t="s">
        <v>4056</v>
      </c>
      <c r="N940" s="236" t="s">
        <v>32</v>
      </c>
      <c r="O940" s="65">
        <v>1126.97</v>
      </c>
      <c r="P940" s="65">
        <v>0</v>
      </c>
    </row>
    <row r="941" spans="1:42" ht="15.75" customHeight="1">
      <c r="B941" s="722" t="s">
        <v>4044</v>
      </c>
      <c r="C941" s="722" t="s">
        <v>4045</v>
      </c>
      <c r="D941" s="722" t="s">
        <v>4046</v>
      </c>
      <c r="E941" s="722" t="s">
        <v>4047</v>
      </c>
      <c r="F941" s="722" t="s">
        <v>101</v>
      </c>
      <c r="G941" s="236" t="s">
        <v>4057</v>
      </c>
      <c r="H941" s="236" t="s">
        <v>4058</v>
      </c>
      <c r="I941" s="236" t="s">
        <v>4059</v>
      </c>
      <c r="J941" s="236" t="s">
        <v>4060</v>
      </c>
      <c r="K941" s="236">
        <v>10</v>
      </c>
      <c r="L941" s="239">
        <v>39057</v>
      </c>
      <c r="M941" s="236" t="s">
        <v>4061</v>
      </c>
      <c r="N941" s="236" t="s">
        <v>32</v>
      </c>
      <c r="O941" s="65">
        <v>798.05</v>
      </c>
      <c r="P941" s="65">
        <v>0</v>
      </c>
    </row>
    <row r="942" spans="1:42" ht="15.75" customHeight="1">
      <c r="B942" s="722" t="s">
        <v>4044</v>
      </c>
      <c r="C942" s="722" t="s">
        <v>4045</v>
      </c>
      <c r="D942" s="722" t="s">
        <v>4046</v>
      </c>
      <c r="E942" s="722" t="s">
        <v>4047</v>
      </c>
      <c r="F942" s="722" t="s">
        <v>101</v>
      </c>
      <c r="G942" s="236" t="s">
        <v>4062</v>
      </c>
      <c r="H942" s="236" t="s">
        <v>4063</v>
      </c>
      <c r="I942" s="236" t="s">
        <v>4064</v>
      </c>
      <c r="J942" s="236" t="s">
        <v>4065</v>
      </c>
      <c r="K942" s="236">
        <v>19</v>
      </c>
      <c r="L942" s="239">
        <v>44504</v>
      </c>
      <c r="M942" s="236" t="s">
        <v>4066</v>
      </c>
      <c r="N942" s="236" t="s">
        <v>32</v>
      </c>
      <c r="O942" s="65">
        <v>970.65</v>
      </c>
      <c r="P942" s="65">
        <v>0</v>
      </c>
    </row>
    <row r="943" spans="1:42" ht="15.75" customHeight="1">
      <c r="B943" s="722" t="s">
        <v>4044</v>
      </c>
      <c r="C943" s="722" t="s">
        <v>4045</v>
      </c>
      <c r="D943" s="722" t="s">
        <v>4046</v>
      </c>
      <c r="E943" s="722" t="s">
        <v>4047</v>
      </c>
      <c r="F943" s="722" t="s">
        <v>101</v>
      </c>
      <c r="G943" s="236" t="s">
        <v>4067</v>
      </c>
      <c r="H943" s="236" t="s">
        <v>4068</v>
      </c>
      <c r="I943" s="236" t="s">
        <v>4069</v>
      </c>
      <c r="J943" s="236" t="s">
        <v>4070</v>
      </c>
      <c r="K943" s="236">
        <v>4</v>
      </c>
      <c r="L943" s="246">
        <v>41236</v>
      </c>
      <c r="M943" s="236" t="s">
        <v>4071</v>
      </c>
      <c r="N943" s="236" t="s">
        <v>32</v>
      </c>
      <c r="O943" s="65">
        <v>444.9</v>
      </c>
      <c r="P943" s="65">
        <v>0</v>
      </c>
    </row>
    <row r="944" spans="1:42" ht="15.75" customHeight="1">
      <c r="B944" s="722" t="s">
        <v>4044</v>
      </c>
      <c r="C944" s="722" t="s">
        <v>4045</v>
      </c>
      <c r="D944" s="722" t="s">
        <v>4046</v>
      </c>
      <c r="E944" s="722" t="s">
        <v>4047</v>
      </c>
      <c r="F944" s="722" t="s">
        <v>101</v>
      </c>
      <c r="G944" s="236" t="s">
        <v>483</v>
      </c>
      <c r="H944" s="236" t="s">
        <v>4053</v>
      </c>
      <c r="I944" s="236" t="s">
        <v>4050</v>
      </c>
      <c r="J944" s="236" t="s">
        <v>4072</v>
      </c>
      <c r="K944" s="236">
        <v>4</v>
      </c>
      <c r="L944" s="239">
        <v>43859</v>
      </c>
      <c r="M944" s="236" t="s">
        <v>4073</v>
      </c>
      <c r="N944" s="236" t="s">
        <v>32</v>
      </c>
      <c r="O944" s="65">
        <v>1100.54</v>
      </c>
      <c r="P944" s="65">
        <v>0</v>
      </c>
    </row>
    <row r="945" spans="1:16" ht="15.75" customHeight="1">
      <c r="B945" s="722" t="s">
        <v>4044</v>
      </c>
      <c r="C945" s="722" t="s">
        <v>4045</v>
      </c>
      <c r="D945" s="722" t="s">
        <v>4046</v>
      </c>
      <c r="E945" s="722" t="s">
        <v>4047</v>
      </c>
      <c r="F945" s="722" t="s">
        <v>101</v>
      </c>
      <c r="G945" s="236" t="s">
        <v>3170</v>
      </c>
      <c r="H945" s="236" t="s">
        <v>4074</v>
      </c>
      <c r="I945" s="236" t="s">
        <v>4075</v>
      </c>
      <c r="J945" s="236" t="s">
        <v>4076</v>
      </c>
      <c r="K945" s="236" t="s">
        <v>4077</v>
      </c>
      <c r="L945" s="239">
        <v>44713</v>
      </c>
      <c r="M945" s="236" t="s">
        <v>4078</v>
      </c>
      <c r="N945" s="236"/>
      <c r="O945" s="65">
        <v>0</v>
      </c>
      <c r="P945" s="65">
        <v>0</v>
      </c>
    </row>
    <row r="946" spans="1:16" ht="15.75" customHeight="1">
      <c r="B946" s="722" t="s">
        <v>4044</v>
      </c>
      <c r="C946" s="722" t="s">
        <v>4045</v>
      </c>
      <c r="D946" s="722" t="s">
        <v>4046</v>
      </c>
      <c r="E946" s="722" t="s">
        <v>4047</v>
      </c>
      <c r="F946" s="722" t="s">
        <v>101</v>
      </c>
      <c r="G946" s="236" t="s">
        <v>3170</v>
      </c>
      <c r="H946" s="236" t="s">
        <v>4074</v>
      </c>
      <c r="I946" s="236" t="s">
        <v>4079</v>
      </c>
      <c r="J946" s="236" t="s">
        <v>4080</v>
      </c>
      <c r="K946" s="236" t="s">
        <v>4081</v>
      </c>
      <c r="L946" s="239">
        <v>44715</v>
      </c>
      <c r="M946" s="236" t="s">
        <v>4052</v>
      </c>
      <c r="N946" s="236" t="s">
        <v>712</v>
      </c>
      <c r="O946" s="65">
        <v>0</v>
      </c>
      <c r="P946" s="65">
        <v>0</v>
      </c>
    </row>
    <row r="947" spans="1:16" ht="15.75" customHeight="1">
      <c r="B947" s="722" t="s">
        <v>4044</v>
      </c>
      <c r="C947" s="722" t="s">
        <v>4045</v>
      </c>
      <c r="D947" s="722" t="s">
        <v>4046</v>
      </c>
      <c r="E947" s="722" t="s">
        <v>4047</v>
      </c>
      <c r="F947" s="722" t="s">
        <v>101</v>
      </c>
      <c r="G947" s="236" t="s">
        <v>4082</v>
      </c>
      <c r="H947" s="236" t="s">
        <v>4083</v>
      </c>
      <c r="I947" s="236" t="s">
        <v>4084</v>
      </c>
      <c r="J947" s="236" t="s">
        <v>4085</v>
      </c>
      <c r="K947" s="236">
        <v>200</v>
      </c>
      <c r="L947" s="239">
        <v>44292</v>
      </c>
      <c r="M947" s="239">
        <v>46118</v>
      </c>
      <c r="N947" s="65" t="s">
        <v>32</v>
      </c>
      <c r="O947" s="65">
        <v>145.1</v>
      </c>
      <c r="P947" s="65">
        <v>0</v>
      </c>
    </row>
    <row r="948" spans="1:16" ht="179.25" customHeight="1">
      <c r="A948" s="60"/>
      <c r="B948" s="65" t="s">
        <v>4086</v>
      </c>
      <c r="C948" s="65" t="s">
        <v>4087</v>
      </c>
      <c r="D948" s="228" t="s">
        <v>4088</v>
      </c>
      <c r="E948" s="228" t="s">
        <v>4089</v>
      </c>
      <c r="F948" s="65" t="s">
        <v>25</v>
      </c>
      <c r="G948" s="59" t="s">
        <v>4090</v>
      </c>
      <c r="H948" s="59" t="s">
        <v>4091</v>
      </c>
      <c r="I948" s="59" t="s">
        <v>4091</v>
      </c>
      <c r="J948" s="65" t="s">
        <v>4092</v>
      </c>
      <c r="K948" s="228">
        <v>268.10000000000002</v>
      </c>
      <c r="L948" s="727">
        <v>43728</v>
      </c>
      <c r="M948" s="134" t="s">
        <v>4093</v>
      </c>
      <c r="N948" s="228" t="s">
        <v>1257</v>
      </c>
      <c r="O948" s="228">
        <v>8678.48</v>
      </c>
      <c r="P948" s="228">
        <v>0</v>
      </c>
    </row>
    <row r="949" spans="1:16" ht="179.25" customHeight="1">
      <c r="A949" s="60"/>
      <c r="B949" s="65" t="s">
        <v>4086</v>
      </c>
      <c r="C949" s="65" t="s">
        <v>4087</v>
      </c>
      <c r="D949" s="228" t="s">
        <v>4088</v>
      </c>
      <c r="E949" s="228" t="s">
        <v>4089</v>
      </c>
      <c r="F949" s="65" t="s">
        <v>25</v>
      </c>
      <c r="G949" s="728" t="s">
        <v>4094</v>
      </c>
      <c r="H949" s="59" t="s">
        <v>4095</v>
      </c>
      <c r="I949" s="59" t="s">
        <v>4096</v>
      </c>
      <c r="J949" s="65" t="s">
        <v>4092</v>
      </c>
      <c r="K949" s="228">
        <v>268.5</v>
      </c>
      <c r="L949" s="727">
        <v>41058</v>
      </c>
      <c r="M949" s="729">
        <v>47270</v>
      </c>
      <c r="N949" s="228" t="s">
        <v>1257</v>
      </c>
      <c r="O949" s="228"/>
      <c r="P949" s="228">
        <v>0</v>
      </c>
    </row>
    <row r="950" spans="1:16" ht="48.75" customHeight="1">
      <c r="A950" s="60"/>
      <c r="B950" s="65" t="s">
        <v>4086</v>
      </c>
      <c r="C950" s="65" t="s">
        <v>4087</v>
      </c>
      <c r="D950" s="228" t="s">
        <v>4088</v>
      </c>
      <c r="E950" s="228" t="s">
        <v>4089</v>
      </c>
      <c r="F950" s="65" t="s">
        <v>25</v>
      </c>
      <c r="G950" s="59" t="s">
        <v>139</v>
      </c>
      <c r="H950" s="59" t="s">
        <v>4097</v>
      </c>
      <c r="I950" s="65" t="s">
        <v>4096</v>
      </c>
      <c r="J950" s="65" t="s">
        <v>4098</v>
      </c>
      <c r="K950" s="228">
        <v>34.076999999999998</v>
      </c>
      <c r="L950" s="727">
        <v>40770</v>
      </c>
      <c r="M950" s="730">
        <v>46271</v>
      </c>
      <c r="N950" s="228" t="s">
        <v>1257</v>
      </c>
      <c r="O950" s="228">
        <v>8583.93</v>
      </c>
      <c r="P950" s="731">
        <v>0</v>
      </c>
    </row>
    <row r="951" spans="1:16" ht="15.75" customHeight="1">
      <c r="A951" s="60"/>
      <c r="B951" s="65" t="s">
        <v>4099</v>
      </c>
      <c r="C951" s="65" t="s">
        <v>4100</v>
      </c>
      <c r="D951" s="228" t="s">
        <v>4101</v>
      </c>
      <c r="E951" s="228" t="s">
        <v>4102</v>
      </c>
      <c r="F951" s="59" t="s">
        <v>25</v>
      </c>
      <c r="G951" s="60"/>
      <c r="H951" s="60"/>
      <c r="I951" s="60"/>
      <c r="J951" s="60"/>
      <c r="K951" s="60"/>
      <c r="L951" s="60"/>
      <c r="M951" s="60"/>
      <c r="N951" s="60"/>
      <c r="O951" s="60"/>
      <c r="P951" s="60"/>
    </row>
    <row r="952" spans="1:16" ht="15.75" customHeight="1">
      <c r="A952" s="732">
        <v>1</v>
      </c>
      <c r="B952" s="733" t="s">
        <v>4103</v>
      </c>
      <c r="C952" s="734" t="s">
        <v>4104</v>
      </c>
      <c r="D952" s="735" t="s">
        <v>4105</v>
      </c>
      <c r="E952" s="735" t="s">
        <v>4106</v>
      </c>
      <c r="F952" s="736" t="s">
        <v>101</v>
      </c>
      <c r="G952" s="736" t="s">
        <v>666</v>
      </c>
      <c r="H952" s="733" t="s">
        <v>4107</v>
      </c>
      <c r="I952" s="734" t="s">
        <v>4108</v>
      </c>
      <c r="J952" s="737" t="s">
        <v>4109</v>
      </c>
      <c r="K952" s="735">
        <v>4</v>
      </c>
      <c r="L952" s="738">
        <v>43284</v>
      </c>
      <c r="M952" s="735" t="s">
        <v>4110</v>
      </c>
      <c r="N952" s="735" t="s">
        <v>32</v>
      </c>
      <c r="O952" s="739">
        <v>262.18</v>
      </c>
      <c r="P952" s="739">
        <v>0</v>
      </c>
    </row>
    <row r="953" spans="1:16" ht="15.75" customHeight="1">
      <c r="A953" s="740">
        <v>2</v>
      </c>
      <c r="B953" s="741" t="s">
        <v>4103</v>
      </c>
      <c r="C953" s="742" t="s">
        <v>4111</v>
      </c>
      <c r="D953" s="743" t="s">
        <v>4105</v>
      </c>
      <c r="E953" s="743" t="s">
        <v>4106</v>
      </c>
      <c r="F953" s="744" t="s">
        <v>101</v>
      </c>
      <c r="G953" s="744" t="s">
        <v>4112</v>
      </c>
      <c r="H953" s="741" t="s">
        <v>4107</v>
      </c>
      <c r="I953" s="742" t="s">
        <v>4108</v>
      </c>
      <c r="J953" s="745" t="s">
        <v>4113</v>
      </c>
      <c r="K953" s="743">
        <v>4</v>
      </c>
      <c r="L953" s="746">
        <v>43284</v>
      </c>
      <c r="M953" s="743" t="s">
        <v>4110</v>
      </c>
      <c r="N953" s="743" t="s">
        <v>32</v>
      </c>
      <c r="O953" s="739">
        <v>262.18</v>
      </c>
      <c r="P953" s="739">
        <v>0</v>
      </c>
    </row>
    <row r="954" spans="1:16" ht="15.75" customHeight="1">
      <c r="A954" s="740">
        <v>3</v>
      </c>
      <c r="B954" s="741" t="s">
        <v>4103</v>
      </c>
      <c r="C954" s="742" t="s">
        <v>4111</v>
      </c>
      <c r="D954" s="743" t="s">
        <v>4105</v>
      </c>
      <c r="E954" s="743" t="s">
        <v>4106</v>
      </c>
      <c r="F954" s="744" t="s">
        <v>101</v>
      </c>
      <c r="G954" s="744" t="s">
        <v>666</v>
      </c>
      <c r="H954" s="741" t="s">
        <v>4107</v>
      </c>
      <c r="I954" s="742" t="s">
        <v>4114</v>
      </c>
      <c r="J954" s="745" t="s">
        <v>4115</v>
      </c>
      <c r="K954" s="743">
        <v>4</v>
      </c>
      <c r="L954" s="746">
        <v>43371</v>
      </c>
      <c r="M954" s="743" t="s">
        <v>4116</v>
      </c>
      <c r="N954" s="743" t="s">
        <v>32</v>
      </c>
      <c r="O954" s="739">
        <v>257.38</v>
      </c>
      <c r="P954" s="739">
        <v>0</v>
      </c>
    </row>
    <row r="955" spans="1:16" ht="15.75" customHeight="1">
      <c r="A955" s="740">
        <v>4</v>
      </c>
      <c r="B955" s="741" t="s">
        <v>4103</v>
      </c>
      <c r="C955" s="742" t="s">
        <v>4111</v>
      </c>
      <c r="D955" s="743" t="s">
        <v>4105</v>
      </c>
      <c r="E955" s="743" t="s">
        <v>4106</v>
      </c>
      <c r="F955" s="744" t="s">
        <v>101</v>
      </c>
      <c r="G955" s="744" t="s">
        <v>666</v>
      </c>
      <c r="H955" s="741" t="s">
        <v>4107</v>
      </c>
      <c r="I955" s="742" t="s">
        <v>4114</v>
      </c>
      <c r="J955" s="745" t="s">
        <v>4117</v>
      </c>
      <c r="K955" s="743">
        <v>4</v>
      </c>
      <c r="L955" s="746">
        <v>43371</v>
      </c>
      <c r="M955" s="743" t="s">
        <v>4116</v>
      </c>
      <c r="N955" s="743" t="s">
        <v>32</v>
      </c>
      <c r="O955" s="739">
        <v>257.38</v>
      </c>
      <c r="P955" s="739">
        <v>0</v>
      </c>
    </row>
    <row r="956" spans="1:16" ht="15.75" customHeight="1">
      <c r="A956" s="740">
        <v>5</v>
      </c>
      <c r="B956" s="733" t="s">
        <v>4103</v>
      </c>
      <c r="C956" s="734" t="s">
        <v>4111</v>
      </c>
      <c r="D956" s="735" t="s">
        <v>4105</v>
      </c>
      <c r="E956" s="735" t="s">
        <v>4106</v>
      </c>
      <c r="F956" s="736" t="s">
        <v>101</v>
      </c>
      <c r="G956" s="735" t="s">
        <v>666</v>
      </c>
      <c r="H956" s="733" t="s">
        <v>4107</v>
      </c>
      <c r="I956" s="734" t="s">
        <v>4118</v>
      </c>
      <c r="J956" s="737" t="s">
        <v>4119</v>
      </c>
      <c r="K956" s="735">
        <v>4</v>
      </c>
      <c r="L956" s="738">
        <v>43371</v>
      </c>
      <c r="M956" s="735" t="s">
        <v>4116</v>
      </c>
      <c r="N956" s="735" t="s">
        <v>32</v>
      </c>
      <c r="O956" s="739">
        <v>257.38</v>
      </c>
      <c r="P956" s="739">
        <v>0</v>
      </c>
    </row>
    <row r="957" spans="1:16" ht="15.75" customHeight="1">
      <c r="A957" s="740">
        <v>6</v>
      </c>
      <c r="B957" s="741" t="s">
        <v>4103</v>
      </c>
      <c r="C957" s="742" t="s">
        <v>4111</v>
      </c>
      <c r="D957" s="743" t="s">
        <v>4105</v>
      </c>
      <c r="E957" s="743" t="s">
        <v>4106</v>
      </c>
      <c r="F957" s="744" t="s">
        <v>101</v>
      </c>
      <c r="G957" s="743" t="s">
        <v>4120</v>
      </c>
      <c r="H957" s="741" t="s">
        <v>4107</v>
      </c>
      <c r="I957" s="742" t="s">
        <v>4121</v>
      </c>
      <c r="J957" s="745" t="s">
        <v>4122</v>
      </c>
      <c r="K957" s="743">
        <v>4</v>
      </c>
      <c r="L957" s="746">
        <v>43371</v>
      </c>
      <c r="M957" s="743" t="s">
        <v>4116</v>
      </c>
      <c r="N957" s="743" t="s">
        <v>32</v>
      </c>
      <c r="O957" s="739">
        <v>257.38</v>
      </c>
      <c r="P957" s="739">
        <v>0</v>
      </c>
    </row>
    <row r="958" spans="1:16" ht="15.75" customHeight="1">
      <c r="A958" s="740">
        <v>7</v>
      </c>
      <c r="B958" s="741" t="s">
        <v>4103</v>
      </c>
      <c r="C958" s="742" t="s">
        <v>4111</v>
      </c>
      <c r="D958" s="743" t="s">
        <v>4105</v>
      </c>
      <c r="E958" s="743" t="s">
        <v>4106</v>
      </c>
      <c r="F958" s="744" t="s">
        <v>101</v>
      </c>
      <c r="G958" s="743" t="s">
        <v>666</v>
      </c>
      <c r="H958" s="741" t="s">
        <v>4107</v>
      </c>
      <c r="I958" s="742" t="s">
        <v>4121</v>
      </c>
      <c r="J958" s="745" t="s">
        <v>4123</v>
      </c>
      <c r="K958" s="743">
        <v>4</v>
      </c>
      <c r="L958" s="746">
        <v>43371</v>
      </c>
      <c r="M958" s="743" t="s">
        <v>4116</v>
      </c>
      <c r="N958" s="743" t="s">
        <v>32</v>
      </c>
      <c r="O958" s="739">
        <v>257.38</v>
      </c>
      <c r="P958" s="739">
        <v>0</v>
      </c>
    </row>
    <row r="959" spans="1:16" ht="15.75" customHeight="1">
      <c r="A959" s="740">
        <v>8</v>
      </c>
      <c r="B959" s="741" t="s">
        <v>4103</v>
      </c>
      <c r="C959" s="742" t="s">
        <v>4111</v>
      </c>
      <c r="D959" s="743" t="s">
        <v>4105</v>
      </c>
      <c r="E959" s="743" t="s">
        <v>4106</v>
      </c>
      <c r="F959" s="744" t="s">
        <v>101</v>
      </c>
      <c r="G959" s="743" t="s">
        <v>666</v>
      </c>
      <c r="H959" s="741" t="s">
        <v>4107</v>
      </c>
      <c r="I959" s="742" t="s">
        <v>4124</v>
      </c>
      <c r="J959" s="745" t="s">
        <v>4125</v>
      </c>
      <c r="K959" s="743">
        <v>4</v>
      </c>
      <c r="L959" s="746">
        <v>43371</v>
      </c>
      <c r="M959" s="743" t="s">
        <v>4116</v>
      </c>
      <c r="N959" s="743" t="s">
        <v>32</v>
      </c>
      <c r="O959" s="739">
        <v>257.38</v>
      </c>
      <c r="P959" s="739">
        <v>0</v>
      </c>
    </row>
    <row r="960" spans="1:16" ht="15.75" customHeight="1">
      <c r="A960" s="740">
        <v>9</v>
      </c>
      <c r="B960" s="733" t="s">
        <v>4126</v>
      </c>
      <c r="C960" s="734" t="s">
        <v>4111</v>
      </c>
      <c r="D960" s="735" t="s">
        <v>4105</v>
      </c>
      <c r="E960" s="735" t="s">
        <v>4106</v>
      </c>
      <c r="F960" s="735" t="s">
        <v>101</v>
      </c>
      <c r="G960" s="734" t="s">
        <v>4127</v>
      </c>
      <c r="H960" s="733" t="s">
        <v>4128</v>
      </c>
      <c r="I960" s="734" t="s">
        <v>4118</v>
      </c>
      <c r="J960" s="737" t="s">
        <v>4129</v>
      </c>
      <c r="K960" s="735">
        <v>159.9</v>
      </c>
      <c r="L960" s="747">
        <v>43756</v>
      </c>
      <c r="M960" s="735" t="s">
        <v>4130</v>
      </c>
      <c r="N960" s="735" t="s">
        <v>32</v>
      </c>
      <c r="O960" s="739">
        <v>2205.92</v>
      </c>
      <c r="P960" s="739">
        <v>0</v>
      </c>
    </row>
    <row r="961" spans="1:16" ht="15.75" customHeight="1">
      <c r="A961" s="740">
        <v>10</v>
      </c>
      <c r="B961" s="741" t="s">
        <v>4103</v>
      </c>
      <c r="C961" s="742" t="s">
        <v>4111</v>
      </c>
      <c r="D961" s="743" t="s">
        <v>4105</v>
      </c>
      <c r="E961" s="743" t="s">
        <v>4106</v>
      </c>
      <c r="F961" s="743" t="s">
        <v>101</v>
      </c>
      <c r="G961" s="742" t="s">
        <v>4127</v>
      </c>
      <c r="H961" s="741" t="s">
        <v>4131</v>
      </c>
      <c r="I961" s="742" t="s">
        <v>4118</v>
      </c>
      <c r="J961" s="745" t="s">
        <v>4132</v>
      </c>
      <c r="K961" s="743">
        <v>113.7</v>
      </c>
      <c r="L961" s="748">
        <v>44558</v>
      </c>
      <c r="M961" s="743" t="s">
        <v>4133</v>
      </c>
      <c r="N961" s="743" t="s">
        <v>32</v>
      </c>
      <c r="O961" s="739">
        <v>2071.4699999999998</v>
      </c>
      <c r="P961" s="739">
        <v>0</v>
      </c>
    </row>
    <row r="962" spans="1:16" ht="15.75" customHeight="1">
      <c r="A962" s="749">
        <v>11</v>
      </c>
      <c r="B962" s="741" t="s">
        <v>4103</v>
      </c>
      <c r="C962" s="742" t="s">
        <v>4111</v>
      </c>
      <c r="D962" s="743" t="s">
        <v>4105</v>
      </c>
      <c r="E962" s="743" t="s">
        <v>4106</v>
      </c>
      <c r="F962" s="743" t="s">
        <v>101</v>
      </c>
      <c r="G962" s="750" t="s">
        <v>4134</v>
      </c>
      <c r="H962" s="741" t="s">
        <v>4135</v>
      </c>
      <c r="I962" s="742" t="s">
        <v>4111</v>
      </c>
      <c r="J962" s="745" t="s">
        <v>4136</v>
      </c>
      <c r="K962" s="743">
        <v>4</v>
      </c>
      <c r="L962" s="751">
        <v>43514</v>
      </c>
      <c r="M962" s="743" t="s">
        <v>4137</v>
      </c>
      <c r="N962" s="743" t="s">
        <v>32</v>
      </c>
      <c r="O962" s="739">
        <v>226.24</v>
      </c>
      <c r="P962" s="739">
        <v>0</v>
      </c>
    </row>
    <row r="963" spans="1:16" ht="15.75" customHeight="1">
      <c r="A963" s="739">
        <v>12</v>
      </c>
      <c r="B963" s="741" t="s">
        <v>4103</v>
      </c>
      <c r="C963" s="742" t="s">
        <v>4111</v>
      </c>
      <c r="D963" s="743" t="s">
        <v>4105</v>
      </c>
      <c r="E963" s="743" t="s">
        <v>4106</v>
      </c>
      <c r="F963" s="743" t="s">
        <v>101</v>
      </c>
      <c r="G963" s="750" t="s">
        <v>4134</v>
      </c>
      <c r="H963" s="733" t="s">
        <v>4138</v>
      </c>
      <c r="I963" s="734" t="s">
        <v>4111</v>
      </c>
      <c r="J963" s="752" t="s">
        <v>4139</v>
      </c>
      <c r="K963" s="735">
        <v>6</v>
      </c>
      <c r="L963" s="753">
        <v>43712</v>
      </c>
      <c r="M963" s="754">
        <v>44601</v>
      </c>
      <c r="N963" s="735" t="s">
        <v>32</v>
      </c>
      <c r="O963" s="739">
        <v>93.3</v>
      </c>
      <c r="P963" s="739">
        <v>0</v>
      </c>
    </row>
    <row r="964" spans="1:16" ht="15.75" customHeight="1">
      <c r="A964" s="60"/>
      <c r="B964" s="531" t="s">
        <v>4140</v>
      </c>
      <c r="C964" s="531" t="s">
        <v>4141</v>
      </c>
      <c r="D964" s="59">
        <v>987803724</v>
      </c>
      <c r="E964" s="59" t="s">
        <v>4142</v>
      </c>
      <c r="F964" s="59" t="s">
        <v>101</v>
      </c>
      <c r="G964" s="59" t="s">
        <v>4143</v>
      </c>
      <c r="H964" s="59" t="s">
        <v>4144</v>
      </c>
      <c r="I964" s="65" t="s">
        <v>4141</v>
      </c>
      <c r="J964" s="59" t="s">
        <v>4145</v>
      </c>
      <c r="K964" s="59">
        <v>38.200000000000003</v>
      </c>
      <c r="L964" s="216">
        <v>42611</v>
      </c>
      <c r="M964" s="215">
        <v>45657</v>
      </c>
      <c r="N964" s="59" t="s">
        <v>712</v>
      </c>
      <c r="O964" s="59">
        <v>1</v>
      </c>
      <c r="P964" s="59">
        <v>0</v>
      </c>
    </row>
    <row r="965" spans="1:16" ht="15.75" customHeight="1">
      <c r="A965" s="60"/>
      <c r="B965" s="59" t="s">
        <v>4146</v>
      </c>
      <c r="C965" s="59" t="s">
        <v>4147</v>
      </c>
      <c r="D965" s="59" t="s">
        <v>4148</v>
      </c>
      <c r="E965" s="59" t="s">
        <v>4149</v>
      </c>
      <c r="F965" s="59" t="s">
        <v>147</v>
      </c>
      <c r="G965" s="59" t="s">
        <v>637</v>
      </c>
      <c r="H965" s="59" t="s">
        <v>4150</v>
      </c>
      <c r="I965" s="59" t="s">
        <v>4151</v>
      </c>
      <c r="J965" s="59" t="s">
        <v>4152</v>
      </c>
      <c r="K965" s="59">
        <v>3</v>
      </c>
      <c r="L965" s="215">
        <v>40907</v>
      </c>
      <c r="M965" s="216">
        <v>46156</v>
      </c>
      <c r="N965" s="59" t="s">
        <v>32</v>
      </c>
      <c r="O965" s="59">
        <v>106.8</v>
      </c>
      <c r="P965" s="60"/>
    </row>
    <row r="966" spans="1:16" ht="15.75" customHeight="1">
      <c r="A966" s="60"/>
      <c r="B966" s="59" t="s">
        <v>4153</v>
      </c>
      <c r="C966" s="59" t="s">
        <v>4154</v>
      </c>
      <c r="D966" s="59" t="s">
        <v>4155</v>
      </c>
      <c r="E966" s="59" t="s">
        <v>4156</v>
      </c>
      <c r="F966" s="59" t="s">
        <v>147</v>
      </c>
      <c r="G966" s="59" t="s">
        <v>4157</v>
      </c>
      <c r="H966" s="59" t="s">
        <v>4158</v>
      </c>
      <c r="I966" s="59" t="s">
        <v>4154</v>
      </c>
      <c r="J966" s="59" t="s">
        <v>4159</v>
      </c>
      <c r="K966" s="59">
        <v>1</v>
      </c>
      <c r="L966" s="755">
        <v>44462</v>
      </c>
      <c r="M966" s="216">
        <v>45556</v>
      </c>
      <c r="N966" s="59" t="s">
        <v>32</v>
      </c>
      <c r="O966" s="59">
        <v>103.06</v>
      </c>
      <c r="P966" s="59">
        <v>0</v>
      </c>
    </row>
    <row r="967" spans="1:16" ht="66.75" customHeight="1">
      <c r="A967" s="60"/>
      <c r="B967" s="59" t="s">
        <v>4160</v>
      </c>
      <c r="C967" s="59" t="s">
        <v>4161</v>
      </c>
      <c r="D967" s="59" t="s">
        <v>4162</v>
      </c>
      <c r="E967" s="59" t="s">
        <v>4163</v>
      </c>
      <c r="F967" s="59" t="s">
        <v>4164</v>
      </c>
      <c r="G967" s="59" t="s">
        <v>4165</v>
      </c>
      <c r="H967" s="59" t="s">
        <v>4166</v>
      </c>
      <c r="I967" s="59" t="s">
        <v>4167</v>
      </c>
      <c r="J967" s="59" t="s">
        <v>4168</v>
      </c>
      <c r="K967" s="59">
        <v>40.299999999999997</v>
      </c>
      <c r="L967" s="216">
        <v>43844</v>
      </c>
      <c r="M967" s="59" t="s">
        <v>658</v>
      </c>
      <c r="N967" s="59" t="s">
        <v>32</v>
      </c>
      <c r="O967" s="59">
        <v>720.16</v>
      </c>
      <c r="P967" s="59" t="s">
        <v>117</v>
      </c>
    </row>
    <row r="968" spans="1:16" ht="15.75" customHeight="1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</row>
    <row r="969" spans="1:16" ht="15.75" customHeight="1">
      <c r="A969" s="756">
        <v>1</v>
      </c>
      <c r="B969" s="271" t="s">
        <v>4169</v>
      </c>
      <c r="C969" s="271" t="s">
        <v>4170</v>
      </c>
      <c r="D969" s="271" t="s">
        <v>4171</v>
      </c>
      <c r="E969" s="757" t="s">
        <v>4172</v>
      </c>
      <c r="F969" s="271" t="s">
        <v>147</v>
      </c>
      <c r="G969" s="271" t="s">
        <v>4173</v>
      </c>
      <c r="H969" s="271" t="s">
        <v>4174</v>
      </c>
      <c r="I969" s="271" t="s">
        <v>4175</v>
      </c>
      <c r="J969" s="271" t="s">
        <v>4176</v>
      </c>
      <c r="K969" s="271">
        <v>102.2</v>
      </c>
      <c r="L969" s="758">
        <v>44958</v>
      </c>
      <c r="M969" s="271" t="s">
        <v>4177</v>
      </c>
      <c r="N969" s="271" t="s">
        <v>712</v>
      </c>
      <c r="O969" s="271">
        <v>1</v>
      </c>
      <c r="P969" s="271">
        <v>0</v>
      </c>
    </row>
    <row r="970" spans="1:16" ht="15.75" customHeight="1">
      <c r="A970" s="759">
        <v>2</v>
      </c>
      <c r="B970" s="289" t="s">
        <v>4169</v>
      </c>
      <c r="C970" s="289" t="s">
        <v>4170</v>
      </c>
      <c r="D970" s="289" t="s">
        <v>4171</v>
      </c>
      <c r="E970" s="760" t="s">
        <v>4172</v>
      </c>
      <c r="F970" s="289" t="s">
        <v>147</v>
      </c>
      <c r="G970" s="289" t="s">
        <v>4178</v>
      </c>
      <c r="H970" s="289" t="s">
        <v>4179</v>
      </c>
      <c r="I970" s="289" t="s">
        <v>4175</v>
      </c>
      <c r="J970" s="289" t="s">
        <v>4176</v>
      </c>
      <c r="K970" s="289">
        <v>71.8</v>
      </c>
      <c r="L970" s="293">
        <v>44986</v>
      </c>
      <c r="M970" s="289" t="s">
        <v>4177</v>
      </c>
      <c r="N970" s="289" t="s">
        <v>712</v>
      </c>
      <c r="O970" s="289">
        <v>1</v>
      </c>
      <c r="P970" s="289">
        <v>0</v>
      </c>
    </row>
    <row r="971" spans="1:16" ht="15.75" customHeight="1">
      <c r="A971" s="759">
        <v>3</v>
      </c>
      <c r="B971" s="289" t="s">
        <v>4180</v>
      </c>
      <c r="C971" s="289" t="s">
        <v>4181</v>
      </c>
      <c r="D971" s="289">
        <v>508400551</v>
      </c>
      <c r="E971" s="760" t="s">
        <v>36</v>
      </c>
      <c r="F971" s="289" t="s">
        <v>147</v>
      </c>
      <c r="G971" s="289" t="s">
        <v>4182</v>
      </c>
      <c r="H971" s="289" t="s">
        <v>4183</v>
      </c>
      <c r="I971" s="289" t="s">
        <v>4184</v>
      </c>
      <c r="J971" s="289" t="s">
        <v>4185</v>
      </c>
      <c r="K971" s="289">
        <v>2</v>
      </c>
      <c r="L971" s="289" t="s">
        <v>4186</v>
      </c>
      <c r="M971" s="289" t="s">
        <v>4187</v>
      </c>
      <c r="N971" s="289" t="s">
        <v>32</v>
      </c>
      <c r="O971" s="289">
        <v>335</v>
      </c>
      <c r="P971" s="289">
        <v>0</v>
      </c>
    </row>
    <row r="972" spans="1:16" ht="15.75" customHeight="1">
      <c r="A972" s="759">
        <v>4</v>
      </c>
      <c r="B972" s="289" t="s">
        <v>4180</v>
      </c>
      <c r="C972" s="289" t="s">
        <v>4181</v>
      </c>
      <c r="D972" s="289">
        <v>508400551</v>
      </c>
      <c r="E972" s="760" t="s">
        <v>36</v>
      </c>
      <c r="F972" s="289" t="s">
        <v>147</v>
      </c>
      <c r="G972" s="289" t="s">
        <v>4188</v>
      </c>
      <c r="H972" s="289" t="s">
        <v>4189</v>
      </c>
      <c r="I972" s="289" t="s">
        <v>4190</v>
      </c>
      <c r="J972" s="289" t="s">
        <v>4191</v>
      </c>
      <c r="K972" s="289">
        <v>165.06</v>
      </c>
      <c r="L972" s="289" t="s">
        <v>4192</v>
      </c>
      <c r="M972" s="289" t="s">
        <v>73</v>
      </c>
      <c r="N972" s="289" t="s">
        <v>32</v>
      </c>
      <c r="O972" s="289" t="s">
        <v>4193</v>
      </c>
      <c r="P972" s="289">
        <v>0</v>
      </c>
    </row>
    <row r="973" spans="1:16" ht="15.75" customHeight="1">
      <c r="A973" s="761"/>
      <c r="B973" s="289" t="s">
        <v>4194</v>
      </c>
      <c r="C973" s="289" t="s">
        <v>4195</v>
      </c>
      <c r="D973" s="289" t="s">
        <v>4196</v>
      </c>
      <c r="E973" s="289" t="s">
        <v>4197</v>
      </c>
      <c r="F973" s="289" t="s">
        <v>4198</v>
      </c>
      <c r="G973" s="289" t="s">
        <v>4199</v>
      </c>
      <c r="H973" s="289" t="s">
        <v>4200</v>
      </c>
      <c r="I973" s="289" t="s">
        <v>4201</v>
      </c>
      <c r="J973" s="289" t="s">
        <v>4202</v>
      </c>
      <c r="K973" s="289" t="s">
        <v>4203</v>
      </c>
      <c r="L973" s="289" t="s">
        <v>4204</v>
      </c>
      <c r="M973" s="289" t="s">
        <v>4205</v>
      </c>
      <c r="N973" s="289" t="s">
        <v>32</v>
      </c>
      <c r="O973" s="289">
        <v>468.16</v>
      </c>
      <c r="P973" s="289">
        <v>0</v>
      </c>
    </row>
    <row r="974" spans="1:16" ht="15.75" customHeight="1">
      <c r="A974" s="761"/>
      <c r="B974" s="289" t="s">
        <v>4194</v>
      </c>
      <c r="C974" s="289" t="s">
        <v>4195</v>
      </c>
      <c r="D974" s="289" t="s">
        <v>4196</v>
      </c>
      <c r="E974" s="289" t="s">
        <v>4197</v>
      </c>
      <c r="F974" s="289" t="s">
        <v>4206</v>
      </c>
      <c r="G974" s="289" t="s">
        <v>224</v>
      </c>
      <c r="H974" s="289" t="s">
        <v>4207</v>
      </c>
      <c r="I974" s="289" t="s">
        <v>4208</v>
      </c>
      <c r="J974" s="289" t="s">
        <v>4209</v>
      </c>
      <c r="K974" s="289" t="s">
        <v>4210</v>
      </c>
      <c r="L974" s="289" t="s">
        <v>4211</v>
      </c>
      <c r="M974" s="289" t="s">
        <v>4212</v>
      </c>
      <c r="N974" s="289" t="s">
        <v>32</v>
      </c>
      <c r="O974" s="289">
        <v>39.92</v>
      </c>
      <c r="P974" s="289">
        <v>0</v>
      </c>
    </row>
    <row r="975" spans="1:16" ht="15.75" customHeight="1">
      <c r="A975" s="761"/>
      <c r="B975" s="289" t="s">
        <v>4213</v>
      </c>
      <c r="C975" s="289" t="s">
        <v>4214</v>
      </c>
      <c r="D975" s="289" t="s">
        <v>4215</v>
      </c>
      <c r="E975" s="289" t="s">
        <v>4216</v>
      </c>
      <c r="F975" s="289" t="s">
        <v>4217</v>
      </c>
      <c r="G975" s="289" t="s">
        <v>4218</v>
      </c>
      <c r="H975" s="289" t="s">
        <v>4219</v>
      </c>
      <c r="I975" s="289" t="s">
        <v>4220</v>
      </c>
      <c r="J975" s="289" t="s">
        <v>4221</v>
      </c>
      <c r="K975" s="289" t="s">
        <v>4222</v>
      </c>
      <c r="L975" s="289" t="s">
        <v>4223</v>
      </c>
      <c r="M975" s="289" t="s">
        <v>58</v>
      </c>
      <c r="N975" s="289" t="s">
        <v>32</v>
      </c>
      <c r="O975" s="289" t="s">
        <v>4224</v>
      </c>
      <c r="P975" s="289">
        <v>0</v>
      </c>
    </row>
    <row r="976" spans="1:16" ht="15.75" customHeight="1">
      <c r="A976" s="761"/>
      <c r="B976" s="289" t="s">
        <v>4218</v>
      </c>
      <c r="C976" s="289" t="s">
        <v>4225</v>
      </c>
      <c r="D976" s="289" t="s">
        <v>4226</v>
      </c>
      <c r="E976" s="289" t="s">
        <v>4227</v>
      </c>
      <c r="F976" s="289" t="s">
        <v>4228</v>
      </c>
      <c r="G976" s="289" t="s">
        <v>4229</v>
      </c>
      <c r="H976" s="289" t="s">
        <v>4230</v>
      </c>
      <c r="I976" s="289" t="s">
        <v>4231</v>
      </c>
      <c r="J976" s="289" t="s">
        <v>4232</v>
      </c>
      <c r="K976" s="289">
        <v>6232.4</v>
      </c>
      <c r="L976" s="289" t="s">
        <v>4233</v>
      </c>
      <c r="M976" s="289" t="s">
        <v>58</v>
      </c>
      <c r="N976" s="289" t="s">
        <v>712</v>
      </c>
      <c r="O976" s="289">
        <v>1</v>
      </c>
      <c r="P976" s="289">
        <v>0</v>
      </c>
    </row>
    <row r="977" spans="1:16" ht="15.75" customHeight="1">
      <c r="A977" s="761"/>
      <c r="B977" s="289" t="s">
        <v>4218</v>
      </c>
      <c r="C977" s="289" t="s">
        <v>4225</v>
      </c>
      <c r="D977" s="289" t="s">
        <v>4226</v>
      </c>
      <c r="E977" s="289" t="s">
        <v>4227</v>
      </c>
      <c r="F977" s="289" t="s">
        <v>4228</v>
      </c>
      <c r="G977" s="289" t="s">
        <v>4229</v>
      </c>
      <c r="H977" s="289" t="s">
        <v>4230</v>
      </c>
      <c r="I977" s="289" t="s">
        <v>4231</v>
      </c>
      <c r="J977" s="289" t="s">
        <v>4234</v>
      </c>
      <c r="K977" s="289">
        <v>4501.82</v>
      </c>
      <c r="L977" s="289" t="s">
        <v>4235</v>
      </c>
      <c r="M977" s="289" t="s">
        <v>58</v>
      </c>
      <c r="N977" s="289" t="s">
        <v>712</v>
      </c>
      <c r="O977" s="289">
        <v>1</v>
      </c>
      <c r="P977" s="289">
        <v>0</v>
      </c>
    </row>
    <row r="978" spans="1:16" ht="15.75" customHeight="1">
      <c r="A978" s="761"/>
      <c r="B978" s="289" t="s">
        <v>4236</v>
      </c>
      <c r="C978" s="289" t="s">
        <v>4237</v>
      </c>
      <c r="D978" s="289" t="s">
        <v>4238</v>
      </c>
      <c r="E978" s="289" t="s">
        <v>4239</v>
      </c>
      <c r="F978" s="289" t="s">
        <v>4240</v>
      </c>
      <c r="G978" s="289" t="s">
        <v>4241</v>
      </c>
      <c r="H978" s="289" t="s">
        <v>4242</v>
      </c>
      <c r="I978" s="289" t="s">
        <v>4243</v>
      </c>
      <c r="J978" s="289" t="s">
        <v>4244</v>
      </c>
      <c r="K978" s="289" t="s">
        <v>4245</v>
      </c>
      <c r="L978" s="289" t="s">
        <v>4246</v>
      </c>
      <c r="M978" s="289" t="s">
        <v>52</v>
      </c>
      <c r="N978" s="289" t="s">
        <v>712</v>
      </c>
      <c r="O978" s="289">
        <v>0.5</v>
      </c>
      <c r="P978" s="289">
        <v>0</v>
      </c>
    </row>
    <row r="979" spans="1:16" ht="15.75" customHeight="1">
      <c r="A979" s="761"/>
      <c r="B979" s="289" t="s">
        <v>4247</v>
      </c>
      <c r="C979" s="289" t="s">
        <v>4248</v>
      </c>
      <c r="D979" s="289" t="s">
        <v>4249</v>
      </c>
      <c r="E979" s="289" t="s">
        <v>4250</v>
      </c>
      <c r="F979" s="289" t="s">
        <v>4240</v>
      </c>
      <c r="G979" s="289" t="s">
        <v>4251</v>
      </c>
      <c r="H979" s="289" t="s">
        <v>4252</v>
      </c>
      <c r="I979" s="289" t="s">
        <v>4253</v>
      </c>
      <c r="J979" s="289" t="s">
        <v>4244</v>
      </c>
      <c r="K979" s="289" t="s">
        <v>4254</v>
      </c>
      <c r="L979" s="289" t="s">
        <v>4255</v>
      </c>
      <c r="M979" s="289" t="s">
        <v>58</v>
      </c>
      <c r="N979" s="289" t="s">
        <v>712</v>
      </c>
      <c r="O979" s="289" t="s">
        <v>4256</v>
      </c>
      <c r="P979" s="289">
        <v>0</v>
      </c>
    </row>
    <row r="980" spans="1:16" ht="15.75" customHeight="1">
      <c r="A980" s="761"/>
      <c r="B980" s="289" t="s">
        <v>4257</v>
      </c>
      <c r="C980" s="289" t="s">
        <v>4258</v>
      </c>
      <c r="D980" s="289">
        <v>977072028</v>
      </c>
      <c r="E980" s="289" t="s">
        <v>4259</v>
      </c>
      <c r="F980" s="289" t="s">
        <v>4260</v>
      </c>
      <c r="G980" s="289" t="s">
        <v>4261</v>
      </c>
      <c r="H980" s="289" t="s">
        <v>4262</v>
      </c>
      <c r="I980" s="289" t="s">
        <v>4263</v>
      </c>
      <c r="J980" s="289" t="s">
        <v>4264</v>
      </c>
      <c r="K980" s="762"/>
      <c r="L980" s="289" t="s">
        <v>4265</v>
      </c>
      <c r="M980" s="289" t="s">
        <v>58</v>
      </c>
      <c r="N980" s="289" t="s">
        <v>4266</v>
      </c>
      <c r="O980" s="289" t="s">
        <v>4267</v>
      </c>
      <c r="P980" s="289">
        <v>0</v>
      </c>
    </row>
    <row r="981" spans="1:16" ht="15.75" customHeight="1">
      <c r="A981" s="761"/>
      <c r="B981" s="289" t="s">
        <v>4257</v>
      </c>
      <c r="C981" s="289" t="s">
        <v>4258</v>
      </c>
      <c r="D981" s="289">
        <v>977072028</v>
      </c>
      <c r="E981" s="289" t="s">
        <v>4259</v>
      </c>
      <c r="F981" s="289" t="s">
        <v>4268</v>
      </c>
      <c r="G981" s="289" t="s">
        <v>4269</v>
      </c>
      <c r="H981" s="289" t="s">
        <v>4270</v>
      </c>
      <c r="I981" s="289" t="s">
        <v>4271</v>
      </c>
      <c r="J981" s="289" t="s">
        <v>4272</v>
      </c>
      <c r="K981" s="289">
        <v>3881.5</v>
      </c>
      <c r="L981" s="289" t="s">
        <v>4273</v>
      </c>
      <c r="M981" s="289" t="s">
        <v>58</v>
      </c>
      <c r="N981" s="289" t="s">
        <v>4274</v>
      </c>
      <c r="O981" s="863">
        <v>0.7</v>
      </c>
      <c r="P981" s="289">
        <v>0</v>
      </c>
    </row>
    <row r="982" spans="1:16" ht="15.75" customHeight="1">
      <c r="A982" s="761"/>
      <c r="B982" s="289" t="s">
        <v>4257</v>
      </c>
      <c r="C982" s="289" t="s">
        <v>4258</v>
      </c>
      <c r="D982" s="289">
        <v>977072028</v>
      </c>
      <c r="E982" s="289" t="s">
        <v>4259</v>
      </c>
      <c r="F982" s="289" t="s">
        <v>4268</v>
      </c>
      <c r="G982" s="289" t="s">
        <v>4269</v>
      </c>
      <c r="H982" s="289" t="s">
        <v>4270</v>
      </c>
      <c r="I982" s="289" t="s">
        <v>4271</v>
      </c>
      <c r="J982" s="289" t="s">
        <v>4275</v>
      </c>
      <c r="K982" s="289">
        <v>751.6</v>
      </c>
      <c r="L982" s="289" t="s">
        <v>4273</v>
      </c>
      <c r="M982" s="289" t="s">
        <v>58</v>
      </c>
      <c r="N982" s="289" t="s">
        <v>4274</v>
      </c>
      <c r="O982" s="861"/>
      <c r="P982" s="289">
        <v>0</v>
      </c>
    </row>
    <row r="983" spans="1:16" ht="15.75" customHeight="1">
      <c r="A983" s="761"/>
      <c r="B983" s="289" t="s">
        <v>4257</v>
      </c>
      <c r="C983" s="289" t="s">
        <v>4258</v>
      </c>
      <c r="D983" s="289">
        <v>977072028</v>
      </c>
      <c r="E983" s="289" t="s">
        <v>4259</v>
      </c>
      <c r="F983" s="289" t="s">
        <v>4268</v>
      </c>
      <c r="G983" s="289" t="s">
        <v>4269</v>
      </c>
      <c r="H983" s="289" t="s">
        <v>4270</v>
      </c>
      <c r="I983" s="289" t="s">
        <v>4271</v>
      </c>
      <c r="J983" s="289" t="s">
        <v>4276</v>
      </c>
      <c r="K983" s="289">
        <v>153.80000000000001</v>
      </c>
      <c r="L983" s="289" t="s">
        <v>4273</v>
      </c>
      <c r="M983" s="289" t="s">
        <v>58</v>
      </c>
      <c r="N983" s="289" t="s">
        <v>4274</v>
      </c>
      <c r="O983" s="861"/>
      <c r="P983" s="289">
        <v>0</v>
      </c>
    </row>
    <row r="984" spans="1:16" ht="15.75" customHeight="1">
      <c r="A984" s="761"/>
      <c r="B984" s="289" t="s">
        <v>4257</v>
      </c>
      <c r="C984" s="289" t="s">
        <v>4258</v>
      </c>
      <c r="D984" s="289">
        <v>977072028</v>
      </c>
      <c r="E984" s="289" t="s">
        <v>4259</v>
      </c>
      <c r="F984" s="289" t="s">
        <v>4268</v>
      </c>
      <c r="G984" s="289" t="s">
        <v>4269</v>
      </c>
      <c r="H984" s="289" t="s">
        <v>4270</v>
      </c>
      <c r="I984" s="289" t="s">
        <v>4271</v>
      </c>
      <c r="J984" s="289" t="s">
        <v>4277</v>
      </c>
      <c r="K984" s="289">
        <v>977.4</v>
      </c>
      <c r="L984" s="289" t="s">
        <v>4273</v>
      </c>
      <c r="M984" s="289" t="s">
        <v>58</v>
      </c>
      <c r="N984" s="289" t="s">
        <v>4274</v>
      </c>
      <c r="O984" s="861"/>
      <c r="P984" s="289">
        <v>0</v>
      </c>
    </row>
    <row r="985" spans="1:16" ht="15.75" customHeight="1">
      <c r="A985" s="761"/>
      <c r="B985" s="289" t="s">
        <v>4257</v>
      </c>
      <c r="C985" s="289" t="s">
        <v>4258</v>
      </c>
      <c r="D985" s="289">
        <v>977072028</v>
      </c>
      <c r="E985" s="289" t="s">
        <v>4259</v>
      </c>
      <c r="F985" s="289" t="s">
        <v>4268</v>
      </c>
      <c r="G985" s="289" t="s">
        <v>4269</v>
      </c>
      <c r="H985" s="289" t="s">
        <v>4270</v>
      </c>
      <c r="I985" s="289" t="s">
        <v>4271</v>
      </c>
      <c r="J985" s="289" t="s">
        <v>4278</v>
      </c>
      <c r="K985" s="289">
        <v>33</v>
      </c>
      <c r="L985" s="289" t="s">
        <v>4273</v>
      </c>
      <c r="M985" s="289" t="s">
        <v>58</v>
      </c>
      <c r="N985" s="289" t="s">
        <v>4274</v>
      </c>
      <c r="O985" s="862"/>
      <c r="P985" s="289">
        <v>0</v>
      </c>
    </row>
    <row r="986" spans="1:16" ht="15.75" customHeight="1">
      <c r="A986" s="761"/>
      <c r="B986" s="289" t="s">
        <v>4257</v>
      </c>
      <c r="C986" s="289" t="s">
        <v>4258</v>
      </c>
      <c r="D986" s="289">
        <v>977072028</v>
      </c>
      <c r="E986" s="289" t="s">
        <v>4259</v>
      </c>
      <c r="F986" s="289" t="s">
        <v>4279</v>
      </c>
      <c r="G986" s="289" t="s">
        <v>4280</v>
      </c>
      <c r="H986" s="289" t="s">
        <v>4281</v>
      </c>
      <c r="I986" s="289" t="s">
        <v>4263</v>
      </c>
      <c r="J986" s="289" t="s">
        <v>4279</v>
      </c>
      <c r="K986" s="289">
        <v>266.7</v>
      </c>
      <c r="L986" s="289" t="s">
        <v>4282</v>
      </c>
      <c r="M986" s="289" t="s">
        <v>58</v>
      </c>
      <c r="N986" s="289" t="s">
        <v>1257</v>
      </c>
      <c r="O986" s="289">
        <v>93.37</v>
      </c>
      <c r="P986" s="289">
        <v>0</v>
      </c>
    </row>
    <row r="987" spans="1:16" ht="15.75" customHeight="1">
      <c r="A987" s="761"/>
      <c r="B987" s="289" t="s">
        <v>4283</v>
      </c>
      <c r="C987" s="289" t="s">
        <v>4284</v>
      </c>
      <c r="D987" s="289">
        <v>951952159</v>
      </c>
      <c r="E987" s="289" t="s">
        <v>4285</v>
      </c>
      <c r="F987" s="289" t="s">
        <v>2445</v>
      </c>
      <c r="G987" s="289" t="s">
        <v>4286</v>
      </c>
      <c r="H987" s="289" t="s">
        <v>4287</v>
      </c>
      <c r="I987" s="289" t="s">
        <v>4288</v>
      </c>
      <c r="J987" s="289" t="s">
        <v>4289</v>
      </c>
      <c r="K987" s="289" t="s">
        <v>4290</v>
      </c>
      <c r="L987" s="295">
        <v>44540</v>
      </c>
      <c r="M987" s="289" t="s">
        <v>58</v>
      </c>
      <c r="N987" s="289" t="s">
        <v>1257</v>
      </c>
      <c r="O987" s="289">
        <v>535.16999999999996</v>
      </c>
      <c r="P987" s="289">
        <v>0</v>
      </c>
    </row>
    <row r="988" spans="1:16" ht="15.75" customHeight="1">
      <c r="A988" s="761"/>
      <c r="B988" s="289" t="s">
        <v>4283</v>
      </c>
      <c r="C988" s="289" t="s">
        <v>4291</v>
      </c>
      <c r="D988" s="289">
        <v>951952159</v>
      </c>
      <c r="E988" s="289" t="s">
        <v>4285</v>
      </c>
      <c r="F988" s="289" t="s">
        <v>4292</v>
      </c>
      <c r="G988" s="289" t="s">
        <v>2895</v>
      </c>
      <c r="H988" s="289" t="s">
        <v>4293</v>
      </c>
      <c r="I988" s="289" t="s">
        <v>4294</v>
      </c>
      <c r="J988" s="289" t="s">
        <v>4292</v>
      </c>
      <c r="K988" s="289" t="s">
        <v>4295</v>
      </c>
      <c r="L988" s="293">
        <v>44383</v>
      </c>
      <c r="M988" s="289" t="s">
        <v>58</v>
      </c>
      <c r="N988" s="289" t="s">
        <v>1257</v>
      </c>
      <c r="O988" s="289" t="s">
        <v>4296</v>
      </c>
      <c r="P988" s="289">
        <v>0</v>
      </c>
    </row>
    <row r="989" spans="1:16" ht="15.75" customHeight="1">
      <c r="A989" s="761"/>
      <c r="B989" s="289" t="s">
        <v>4283</v>
      </c>
      <c r="C989" s="289" t="s">
        <v>4297</v>
      </c>
      <c r="D989" s="289">
        <v>951952159</v>
      </c>
      <c r="E989" s="289" t="s">
        <v>4285</v>
      </c>
      <c r="F989" s="289" t="s">
        <v>4292</v>
      </c>
      <c r="G989" s="289" t="s">
        <v>1328</v>
      </c>
      <c r="H989" s="289" t="s">
        <v>4298</v>
      </c>
      <c r="I989" s="289" t="s">
        <v>4299</v>
      </c>
      <c r="J989" s="289" t="s">
        <v>4292</v>
      </c>
      <c r="K989" s="289" t="s">
        <v>4300</v>
      </c>
      <c r="L989" s="295">
        <v>44517</v>
      </c>
      <c r="M989" s="289" t="s">
        <v>58</v>
      </c>
      <c r="N989" s="289" t="s">
        <v>1257</v>
      </c>
      <c r="O989" s="289" t="s">
        <v>4301</v>
      </c>
      <c r="P989" s="289">
        <v>0</v>
      </c>
    </row>
    <row r="990" spans="1:16" ht="15.75" customHeight="1">
      <c r="A990" s="761"/>
      <c r="B990" s="289" t="s">
        <v>4302</v>
      </c>
      <c r="C990" s="289" t="s">
        <v>4303</v>
      </c>
      <c r="D990" s="289">
        <v>965272268</v>
      </c>
      <c r="E990" s="763" t="s">
        <v>4304</v>
      </c>
      <c r="F990" s="289" t="s">
        <v>4305</v>
      </c>
      <c r="G990" s="289" t="s">
        <v>4306</v>
      </c>
      <c r="H990" s="289" t="s">
        <v>4307</v>
      </c>
      <c r="I990" s="289" t="s">
        <v>4308</v>
      </c>
      <c r="J990" s="289" t="s">
        <v>4309</v>
      </c>
      <c r="K990" s="289">
        <v>653.70000000000005</v>
      </c>
      <c r="L990" s="293">
        <v>45405</v>
      </c>
      <c r="M990" s="289" t="s">
        <v>4310</v>
      </c>
      <c r="N990" s="289" t="s">
        <v>712</v>
      </c>
      <c r="O990" s="289">
        <v>1</v>
      </c>
      <c r="P990" s="289">
        <v>0</v>
      </c>
    </row>
    <row r="991" spans="1:16" ht="15.75" customHeight="1">
      <c r="A991" s="761"/>
      <c r="B991" s="289" t="s">
        <v>4311</v>
      </c>
      <c r="C991" s="289" t="s">
        <v>4312</v>
      </c>
      <c r="D991" s="289">
        <v>957551059</v>
      </c>
      <c r="E991" s="289" t="s">
        <v>4313</v>
      </c>
      <c r="F991" s="289" t="s">
        <v>4314</v>
      </c>
      <c r="G991" s="289" t="s">
        <v>4315</v>
      </c>
      <c r="H991" s="289" t="s">
        <v>4316</v>
      </c>
      <c r="I991" s="289" t="s">
        <v>4312</v>
      </c>
      <c r="J991" s="289" t="s">
        <v>4317</v>
      </c>
      <c r="K991" s="289">
        <v>1854.9</v>
      </c>
      <c r="L991" s="289" t="s">
        <v>4318</v>
      </c>
      <c r="M991" s="289" t="s">
        <v>58</v>
      </c>
      <c r="N991" s="289" t="s">
        <v>32</v>
      </c>
      <c r="O991" s="289" t="s">
        <v>4319</v>
      </c>
      <c r="P991" s="289">
        <v>0</v>
      </c>
    </row>
    <row r="992" spans="1:16" ht="15.75" customHeight="1">
      <c r="A992" s="761"/>
      <c r="B992" s="289" t="s">
        <v>4320</v>
      </c>
      <c r="C992" s="289" t="s">
        <v>4321</v>
      </c>
      <c r="D992" s="289" t="s">
        <v>4322</v>
      </c>
      <c r="E992" s="289" t="s">
        <v>4323</v>
      </c>
      <c r="F992" s="289" t="s">
        <v>4324</v>
      </c>
      <c r="G992" s="289" t="s">
        <v>4325</v>
      </c>
      <c r="H992" s="289" t="s">
        <v>4326</v>
      </c>
      <c r="I992" s="289" t="s">
        <v>4327</v>
      </c>
      <c r="J992" s="289" t="s">
        <v>4328</v>
      </c>
      <c r="K992" s="289">
        <v>71.400000000000006</v>
      </c>
      <c r="L992" s="289" t="s">
        <v>4329</v>
      </c>
      <c r="M992" s="289" t="s">
        <v>4330</v>
      </c>
      <c r="N992" s="289" t="s">
        <v>32</v>
      </c>
      <c r="O992" s="289" t="s">
        <v>4331</v>
      </c>
      <c r="P992" s="289">
        <v>0</v>
      </c>
    </row>
    <row r="993" spans="1:42" ht="15.75" customHeight="1">
      <c r="A993" s="761"/>
      <c r="B993" s="289" t="s">
        <v>4320</v>
      </c>
      <c r="C993" s="289" t="s">
        <v>4321</v>
      </c>
      <c r="D993" s="289" t="s">
        <v>4322</v>
      </c>
      <c r="E993" s="289" t="s">
        <v>4323</v>
      </c>
      <c r="F993" s="289" t="s">
        <v>4324</v>
      </c>
      <c r="G993" s="289" t="s">
        <v>4325</v>
      </c>
      <c r="H993" s="289" t="s">
        <v>4332</v>
      </c>
      <c r="I993" s="289" t="s">
        <v>4327</v>
      </c>
      <c r="J993" s="289" t="s">
        <v>4333</v>
      </c>
      <c r="K993" s="762"/>
      <c r="L993" s="289" t="s">
        <v>4334</v>
      </c>
      <c r="M993" s="289" t="s">
        <v>4330</v>
      </c>
      <c r="N993" s="289" t="s">
        <v>32</v>
      </c>
      <c r="O993" s="289" t="s">
        <v>4335</v>
      </c>
      <c r="P993" s="289">
        <v>0</v>
      </c>
    </row>
    <row r="994" spans="1:42" ht="15.75" customHeight="1">
      <c r="A994" s="761"/>
      <c r="C994" s="764"/>
      <c r="D994" s="764"/>
      <c r="E994" s="764"/>
      <c r="F994" s="764"/>
      <c r="G994" s="764"/>
      <c r="H994" s="764"/>
      <c r="I994" s="764"/>
      <c r="J994" s="764"/>
      <c r="K994" s="764"/>
      <c r="L994" s="764"/>
      <c r="M994" s="764"/>
      <c r="N994" s="764"/>
      <c r="O994" s="765" t="s">
        <v>4336</v>
      </c>
      <c r="P994" s="764"/>
    </row>
    <row r="995" spans="1:42" ht="15.75" customHeight="1">
      <c r="A995" s="60"/>
      <c r="B995" s="766" t="s">
        <v>4337</v>
      </c>
      <c r="C995" s="767" t="s">
        <v>4338</v>
      </c>
      <c r="D995" s="768">
        <v>955799459</v>
      </c>
      <c r="E995" s="769" t="s">
        <v>4339</v>
      </c>
      <c r="F995" s="768" t="s">
        <v>25</v>
      </c>
      <c r="G995" s="249" t="s">
        <v>4340</v>
      </c>
      <c r="H995" s="768" t="s">
        <v>4341</v>
      </c>
      <c r="I995" s="768" t="s">
        <v>4338</v>
      </c>
      <c r="J995" s="249" t="s">
        <v>4342</v>
      </c>
      <c r="K995" s="768">
        <v>5.0999999999999996</v>
      </c>
      <c r="L995" s="770">
        <v>39385</v>
      </c>
      <c r="M995" s="771">
        <v>45929</v>
      </c>
      <c r="N995" s="249" t="s">
        <v>32</v>
      </c>
      <c r="O995" s="768">
        <v>0</v>
      </c>
      <c r="P995" s="768">
        <v>0</v>
      </c>
    </row>
    <row r="996" spans="1:42" ht="98.25" customHeight="1">
      <c r="A996" s="772"/>
      <c r="B996" s="773" t="s">
        <v>4343</v>
      </c>
      <c r="C996" s="774" t="s">
        <v>4344</v>
      </c>
      <c r="D996" s="774">
        <v>990026331</v>
      </c>
      <c r="E996" s="775" t="s">
        <v>4345</v>
      </c>
      <c r="F996" s="774" t="s">
        <v>4346</v>
      </c>
      <c r="G996" s="776" t="s">
        <v>4347</v>
      </c>
      <c r="H996" s="776" t="s">
        <v>4348</v>
      </c>
      <c r="I996" s="776" t="s">
        <v>4349</v>
      </c>
      <c r="J996" s="776" t="s">
        <v>4350</v>
      </c>
      <c r="K996" s="776">
        <v>157.5</v>
      </c>
      <c r="L996" s="777">
        <v>44231</v>
      </c>
      <c r="M996" s="774" t="s">
        <v>4351</v>
      </c>
      <c r="N996" s="776" t="s">
        <v>32</v>
      </c>
      <c r="O996" s="774">
        <v>2406.16</v>
      </c>
      <c r="P996" s="776" t="s">
        <v>117</v>
      </c>
      <c r="Q996" s="140"/>
      <c r="R996" s="140"/>
      <c r="S996" s="140"/>
      <c r="T996" s="140"/>
      <c r="U996" s="140"/>
      <c r="V996" s="140"/>
      <c r="W996" s="140"/>
      <c r="X996" s="140"/>
      <c r="Y996" s="140"/>
      <c r="Z996" s="140"/>
      <c r="AA996" s="140"/>
      <c r="AB996" s="140"/>
      <c r="AC996" s="140"/>
      <c r="AD996" s="140"/>
      <c r="AE996" s="140"/>
      <c r="AF996" s="140"/>
      <c r="AG996" s="140"/>
      <c r="AH996" s="140"/>
      <c r="AI996" s="140"/>
      <c r="AJ996" s="140"/>
      <c r="AK996" s="140"/>
      <c r="AL996" s="140"/>
      <c r="AM996" s="140"/>
      <c r="AN996" s="140"/>
      <c r="AO996" s="140"/>
      <c r="AP996" s="140"/>
    </row>
    <row r="997" spans="1:42" ht="90" customHeight="1">
      <c r="A997" s="1">
        <v>1</v>
      </c>
      <c r="B997" s="778" t="s">
        <v>4352</v>
      </c>
      <c r="C997" s="147" t="s">
        <v>4353</v>
      </c>
      <c r="D997" s="32">
        <v>689106271</v>
      </c>
      <c r="E997" s="779" t="s">
        <v>4354</v>
      </c>
      <c r="F997" s="19" t="s">
        <v>25</v>
      </c>
      <c r="G997" s="19" t="s">
        <v>4355</v>
      </c>
      <c r="H997" s="19" t="s">
        <v>4356</v>
      </c>
      <c r="I997" s="19" t="s">
        <v>4353</v>
      </c>
      <c r="J997" s="19" t="s">
        <v>4357</v>
      </c>
      <c r="K997" s="32">
        <v>30.3</v>
      </c>
      <c r="L997" s="100">
        <v>44607</v>
      </c>
      <c r="M997" s="19" t="s">
        <v>4358</v>
      </c>
      <c r="N997" s="32" t="s">
        <v>32</v>
      </c>
      <c r="O997" s="32">
        <v>532.76</v>
      </c>
      <c r="P997" s="52">
        <v>0</v>
      </c>
    </row>
    <row r="998" spans="1:42" ht="15.75" customHeight="1">
      <c r="A998" s="772"/>
      <c r="B998" s="780" t="s">
        <v>4359</v>
      </c>
      <c r="C998" s="781" t="s">
        <v>4360</v>
      </c>
      <c r="D998" s="782">
        <v>506822937</v>
      </c>
      <c r="E998" s="783" t="s">
        <v>4361</v>
      </c>
      <c r="F998" s="784"/>
      <c r="G998" s="785"/>
      <c r="H998" s="785"/>
      <c r="I998" s="785"/>
      <c r="J998" s="786"/>
      <c r="K998" s="785"/>
      <c r="L998" s="784"/>
      <c r="M998" s="784"/>
      <c r="N998" s="785"/>
      <c r="O998" s="784"/>
      <c r="P998" s="786"/>
    </row>
    <row r="999" spans="1:42" ht="15.75" customHeight="1">
      <c r="A999" s="60"/>
      <c r="B999" s="48" t="s">
        <v>4362</v>
      </c>
      <c r="C999" s="48" t="s">
        <v>4363</v>
      </c>
      <c r="D999" s="509">
        <v>984855654</v>
      </c>
      <c r="E999" s="509" t="s">
        <v>4364</v>
      </c>
      <c r="F999" s="48" t="s">
        <v>147</v>
      </c>
      <c r="G999" s="509" t="s">
        <v>4365</v>
      </c>
      <c r="H999" s="509" t="s">
        <v>4366</v>
      </c>
      <c r="I999" s="509" t="s">
        <v>4367</v>
      </c>
      <c r="J999" s="509" t="s">
        <v>4368</v>
      </c>
      <c r="K999" s="59" t="s">
        <v>4369</v>
      </c>
      <c r="L999" s="216">
        <v>40269</v>
      </c>
      <c r="M999" s="65" t="s">
        <v>4370</v>
      </c>
      <c r="N999" s="59" t="s">
        <v>32</v>
      </c>
      <c r="O999" s="59">
        <v>10</v>
      </c>
      <c r="P999" s="60"/>
    </row>
    <row r="1000" spans="1:42" ht="15.75" customHeight="1">
      <c r="A1000" s="60"/>
      <c r="B1000" s="48" t="s">
        <v>4362</v>
      </c>
      <c r="C1000" s="48" t="s">
        <v>4363</v>
      </c>
      <c r="D1000" s="509">
        <v>984855654</v>
      </c>
      <c r="E1000" s="509" t="s">
        <v>4364</v>
      </c>
      <c r="F1000" s="48" t="s">
        <v>147</v>
      </c>
      <c r="G1000" s="509" t="s">
        <v>4371</v>
      </c>
      <c r="H1000" s="509" t="s">
        <v>4366</v>
      </c>
      <c r="I1000" s="509" t="s">
        <v>4367</v>
      </c>
      <c r="J1000" s="48" t="s">
        <v>4372</v>
      </c>
      <c r="K1000" s="59" t="s">
        <v>4373</v>
      </c>
      <c r="L1000" s="216">
        <v>43571</v>
      </c>
      <c r="M1000" s="65" t="s">
        <v>4370</v>
      </c>
      <c r="N1000" s="59" t="s">
        <v>32</v>
      </c>
      <c r="O1000" s="59">
        <v>91.63</v>
      </c>
      <c r="P1000" s="60"/>
    </row>
    <row r="1001" spans="1:42" ht="15.75" customHeight="1">
      <c r="A1001" s="60"/>
      <c r="B1001" s="48" t="s">
        <v>4362</v>
      </c>
      <c r="C1001" s="48" t="s">
        <v>4363</v>
      </c>
      <c r="D1001" s="509">
        <v>984855654</v>
      </c>
      <c r="E1001" s="509" t="s">
        <v>4364</v>
      </c>
      <c r="F1001" s="48" t="s">
        <v>147</v>
      </c>
      <c r="G1001" s="509" t="s">
        <v>4374</v>
      </c>
      <c r="H1001" s="509" t="s">
        <v>4366</v>
      </c>
      <c r="I1001" s="509" t="s">
        <v>4367</v>
      </c>
      <c r="J1001" s="48" t="s">
        <v>4375</v>
      </c>
      <c r="K1001" s="59" t="s">
        <v>4373</v>
      </c>
      <c r="L1001" s="216">
        <v>42573</v>
      </c>
      <c r="M1001" s="65" t="s">
        <v>4370</v>
      </c>
      <c r="N1001" s="59" t="s">
        <v>32</v>
      </c>
      <c r="O1001" s="59">
        <v>34.81</v>
      </c>
      <c r="P1001" s="60"/>
    </row>
    <row r="1002" spans="1:42" ht="66.75" customHeight="1">
      <c r="A1002" s="60"/>
      <c r="B1002" s="787" t="s">
        <v>4376</v>
      </c>
      <c r="C1002" s="509" t="s">
        <v>4377</v>
      </c>
      <c r="D1002" s="509">
        <v>961596048</v>
      </c>
      <c r="E1002" s="509" t="s">
        <v>4378</v>
      </c>
      <c r="F1002" s="508" t="s">
        <v>147</v>
      </c>
      <c r="G1002" s="509" t="s">
        <v>4379</v>
      </c>
      <c r="H1002" s="509" t="s">
        <v>4380</v>
      </c>
      <c r="I1002" s="509" t="s">
        <v>4381</v>
      </c>
      <c r="J1002" s="509" t="s">
        <v>4382</v>
      </c>
      <c r="K1002" s="509" t="s">
        <v>4383</v>
      </c>
      <c r="L1002" s="788">
        <v>44880</v>
      </c>
      <c r="M1002" s="509" t="s">
        <v>58</v>
      </c>
      <c r="N1002" s="509" t="s">
        <v>32</v>
      </c>
      <c r="O1002" s="509">
        <v>40.79</v>
      </c>
      <c r="P1002" s="509">
        <v>0</v>
      </c>
    </row>
    <row r="1003" spans="1:42" ht="15.75" customHeight="1">
      <c r="A1003" s="60"/>
      <c r="B1003" s="789" t="s">
        <v>4384</v>
      </c>
      <c r="C1003" s="531" t="s">
        <v>4385</v>
      </c>
      <c r="D1003" s="253" t="s">
        <v>4386</v>
      </c>
      <c r="E1003" s="253" t="s">
        <v>4387</v>
      </c>
      <c r="F1003" s="52" t="s">
        <v>20</v>
      </c>
      <c r="G1003" s="52" t="s">
        <v>20</v>
      </c>
      <c r="H1003" s="52" t="s">
        <v>20</v>
      </c>
      <c r="I1003" s="234" t="s">
        <v>2804</v>
      </c>
      <c r="J1003" s="52" t="s">
        <v>20</v>
      </c>
      <c r="K1003" s="52" t="s">
        <v>20</v>
      </c>
      <c r="L1003" s="52" t="s">
        <v>20</v>
      </c>
      <c r="M1003" s="52" t="s">
        <v>20</v>
      </c>
      <c r="N1003" s="52" t="s">
        <v>20</v>
      </c>
      <c r="O1003" s="52" t="s">
        <v>20</v>
      </c>
      <c r="P1003" s="52" t="s">
        <v>20</v>
      </c>
    </row>
    <row r="1004" spans="1:42" ht="55.5" customHeight="1">
      <c r="A1004" s="60"/>
      <c r="B1004" s="787" t="s">
        <v>4376</v>
      </c>
      <c r="C1004" s="509" t="s">
        <v>4388</v>
      </c>
      <c r="D1004" s="509">
        <v>961596048</v>
      </c>
      <c r="E1004" s="509" t="s">
        <v>4378</v>
      </c>
      <c r="F1004" s="509" t="s">
        <v>147</v>
      </c>
      <c r="G1004" s="509" t="s">
        <v>4389</v>
      </c>
      <c r="H1004" s="509" t="s">
        <v>4390</v>
      </c>
      <c r="I1004" s="509" t="s">
        <v>4391</v>
      </c>
      <c r="J1004" s="509" t="s">
        <v>4392</v>
      </c>
      <c r="K1004" s="509" t="s">
        <v>4393</v>
      </c>
      <c r="L1004" s="790">
        <v>45048</v>
      </c>
      <c r="M1004" s="509" t="s">
        <v>58</v>
      </c>
      <c r="N1004" s="509" t="s">
        <v>32</v>
      </c>
      <c r="O1004" s="509">
        <v>777.25</v>
      </c>
      <c r="P1004" s="509">
        <v>0</v>
      </c>
    </row>
    <row r="1005" spans="1:42" ht="60.75" customHeight="1">
      <c r="A1005" s="60"/>
      <c r="B1005" s="508" t="s">
        <v>4376</v>
      </c>
      <c r="C1005" s="673" t="s">
        <v>4394</v>
      </c>
      <c r="D1005" s="509">
        <v>961596048</v>
      </c>
      <c r="E1005" s="509" t="s">
        <v>4378</v>
      </c>
      <c r="F1005" s="509" t="s">
        <v>147</v>
      </c>
      <c r="G1005" s="509" t="s">
        <v>4395</v>
      </c>
      <c r="H1005" s="509" t="s">
        <v>4396</v>
      </c>
      <c r="I1005" s="509" t="s">
        <v>4381</v>
      </c>
      <c r="J1005" s="509" t="s">
        <v>4397</v>
      </c>
      <c r="K1005" s="509" t="s">
        <v>4398</v>
      </c>
      <c r="L1005" s="790">
        <v>45139</v>
      </c>
      <c r="M1005" s="509" t="s">
        <v>58</v>
      </c>
      <c r="N1005" s="509" t="s">
        <v>32</v>
      </c>
      <c r="O1005" s="509">
        <v>315.3</v>
      </c>
      <c r="P1005" s="509">
        <v>0</v>
      </c>
    </row>
    <row r="1006" spans="1:42" ht="15.75" customHeight="1">
      <c r="A1006" s="791"/>
      <c r="B1006" s="792" t="s">
        <v>4399</v>
      </c>
      <c r="C1006" s="793" t="s">
        <v>4400</v>
      </c>
      <c r="D1006" s="794" t="s">
        <v>4401</v>
      </c>
      <c r="E1006" s="795" t="s">
        <v>4402</v>
      </c>
      <c r="F1006" s="791" t="s">
        <v>4403</v>
      </c>
      <c r="G1006" s="791" t="s">
        <v>4403</v>
      </c>
      <c r="H1006" s="791" t="s">
        <v>4403</v>
      </c>
      <c r="I1006" s="791" t="s">
        <v>4403</v>
      </c>
      <c r="J1006" s="791" t="s">
        <v>4403</v>
      </c>
      <c r="K1006" s="791" t="s">
        <v>4403</v>
      </c>
      <c r="L1006" s="791" t="s">
        <v>4403</v>
      </c>
      <c r="M1006" s="791" t="s">
        <v>4403</v>
      </c>
      <c r="N1006" s="791" t="s">
        <v>4403</v>
      </c>
      <c r="O1006" s="791" t="s">
        <v>4403</v>
      </c>
      <c r="P1006" s="791" t="s">
        <v>4403</v>
      </c>
      <c r="Q1006" s="796"/>
      <c r="R1006" s="796"/>
      <c r="S1006" s="796"/>
      <c r="T1006" s="796"/>
      <c r="U1006" s="796"/>
      <c r="V1006" s="796"/>
      <c r="W1006" s="796"/>
      <c r="X1006" s="796"/>
      <c r="Y1006" s="796"/>
      <c r="Z1006" s="796"/>
      <c r="AA1006" s="796"/>
      <c r="AB1006" s="796"/>
      <c r="AC1006" s="796"/>
      <c r="AD1006" s="796"/>
      <c r="AE1006" s="796"/>
      <c r="AF1006" s="796"/>
      <c r="AG1006" s="796"/>
      <c r="AH1006" s="796"/>
      <c r="AI1006" s="796"/>
      <c r="AJ1006" s="796"/>
      <c r="AK1006" s="796"/>
      <c r="AL1006" s="796"/>
      <c r="AM1006" s="796"/>
      <c r="AN1006" s="796"/>
      <c r="AO1006" s="796"/>
      <c r="AP1006" s="796"/>
    </row>
    <row r="1007" spans="1:42" ht="15.75" customHeight="1">
      <c r="A1007" s="797"/>
      <c r="B1007" s="798"/>
      <c r="C1007" s="799"/>
      <c r="D1007" s="800"/>
      <c r="E1007" s="801"/>
      <c r="F1007" s="802"/>
      <c r="G1007" s="797"/>
      <c r="H1007" s="797"/>
      <c r="I1007" s="797"/>
      <c r="J1007" s="797"/>
      <c r="K1007" s="797"/>
      <c r="L1007" s="797"/>
      <c r="M1007" s="797"/>
      <c r="N1007" s="797"/>
      <c r="O1007" s="797"/>
      <c r="P1007" s="797"/>
      <c r="Q1007" s="803"/>
      <c r="R1007" s="803"/>
      <c r="S1007" s="803"/>
      <c r="T1007" s="803"/>
      <c r="U1007" s="803"/>
      <c r="V1007" s="803"/>
      <c r="W1007" s="803"/>
      <c r="X1007" s="803"/>
      <c r="Y1007" s="803"/>
      <c r="Z1007" s="803"/>
      <c r="AA1007" s="803"/>
      <c r="AB1007" s="803"/>
      <c r="AC1007" s="803"/>
      <c r="AD1007" s="803"/>
      <c r="AE1007" s="803"/>
      <c r="AF1007" s="803"/>
      <c r="AG1007" s="803"/>
      <c r="AH1007" s="803"/>
      <c r="AI1007" s="803"/>
      <c r="AJ1007" s="803"/>
      <c r="AK1007" s="803"/>
      <c r="AL1007" s="803"/>
      <c r="AM1007" s="803"/>
      <c r="AN1007" s="803"/>
      <c r="AO1007" s="803"/>
      <c r="AP1007" s="803"/>
    </row>
    <row r="1008" spans="1:42" ht="54" customHeight="1">
      <c r="A1008" s="797"/>
      <c r="B1008" s="804" t="s">
        <v>4404</v>
      </c>
      <c r="C1008" s="805" t="s">
        <v>4405</v>
      </c>
      <c r="D1008" s="806">
        <v>324931147</v>
      </c>
      <c r="E1008" s="806" t="s">
        <v>4406</v>
      </c>
      <c r="F1008" s="802" t="s">
        <v>20</v>
      </c>
      <c r="G1008" s="802" t="s">
        <v>20</v>
      </c>
      <c r="H1008" s="802" t="s">
        <v>20</v>
      </c>
      <c r="I1008" s="802" t="s">
        <v>20</v>
      </c>
      <c r="J1008" s="802" t="s">
        <v>20</v>
      </c>
      <c r="K1008" s="802" t="s">
        <v>20</v>
      </c>
      <c r="L1008" s="802" t="s">
        <v>20</v>
      </c>
      <c r="M1008" s="802" t="s">
        <v>20</v>
      </c>
      <c r="N1008" s="802" t="s">
        <v>20</v>
      </c>
      <c r="O1008" s="802" t="s">
        <v>20</v>
      </c>
      <c r="P1008" s="802" t="s">
        <v>20</v>
      </c>
      <c r="Q1008" s="803"/>
      <c r="R1008" s="803"/>
      <c r="S1008" s="803"/>
      <c r="T1008" s="803"/>
      <c r="U1008" s="803"/>
      <c r="V1008" s="803"/>
      <c r="W1008" s="803"/>
      <c r="X1008" s="803"/>
      <c r="Y1008" s="803"/>
      <c r="Z1008" s="803"/>
      <c r="AA1008" s="803"/>
      <c r="AB1008" s="803"/>
      <c r="AC1008" s="803"/>
      <c r="AD1008" s="803"/>
      <c r="AE1008" s="803"/>
      <c r="AF1008" s="803"/>
      <c r="AG1008" s="803"/>
      <c r="AH1008" s="803"/>
      <c r="AI1008" s="803"/>
      <c r="AJ1008" s="803"/>
      <c r="AK1008" s="803"/>
      <c r="AL1008" s="803"/>
      <c r="AM1008" s="803"/>
      <c r="AN1008" s="803"/>
      <c r="AO1008" s="803"/>
      <c r="AP1008" s="803"/>
    </row>
    <row r="1009" spans="1:42" ht="17.25" customHeight="1">
      <c r="A1009" s="486"/>
      <c r="B1009" s="189" t="s">
        <v>4407</v>
      </c>
      <c r="C1009" s="191" t="s">
        <v>4408</v>
      </c>
      <c r="D1009" s="191" t="s">
        <v>4409</v>
      </c>
      <c r="E1009" s="191" t="s">
        <v>4410</v>
      </c>
      <c r="F1009" s="237" t="s">
        <v>101</v>
      </c>
      <c r="G1009" s="807" t="s">
        <v>4411</v>
      </c>
      <c r="H1009" s="807" t="s">
        <v>4412</v>
      </c>
      <c r="I1009" s="808" t="s">
        <v>4408</v>
      </c>
      <c r="J1009" s="809" t="s">
        <v>4413</v>
      </c>
      <c r="K1009" s="810">
        <v>2</v>
      </c>
      <c r="L1009" s="811">
        <v>41033</v>
      </c>
      <c r="M1009" s="811">
        <v>44259</v>
      </c>
      <c r="N1009" s="485" t="s">
        <v>1257</v>
      </c>
      <c r="O1009" s="485">
        <v>530.89</v>
      </c>
      <c r="P1009" s="486"/>
      <c r="Q1009" s="486"/>
      <c r="R1009" s="486"/>
      <c r="S1009" s="486"/>
      <c r="T1009" s="486"/>
      <c r="U1009" s="486"/>
      <c r="V1009" s="486"/>
      <c r="W1009" s="486"/>
      <c r="X1009" s="486"/>
      <c r="Y1009" s="486"/>
      <c r="Z1009" s="486"/>
      <c r="AA1009" s="486"/>
      <c r="AB1009" s="486"/>
      <c r="AC1009" s="486"/>
      <c r="AD1009" s="486"/>
      <c r="AE1009" s="486"/>
      <c r="AF1009" s="486"/>
      <c r="AG1009" s="486"/>
      <c r="AH1009" s="486"/>
      <c r="AI1009" s="486"/>
      <c r="AJ1009" s="486"/>
      <c r="AK1009" s="486"/>
      <c r="AL1009" s="486"/>
      <c r="AM1009" s="486"/>
      <c r="AN1009" s="486"/>
      <c r="AO1009" s="486"/>
      <c r="AP1009" s="486"/>
    </row>
    <row r="1010" spans="1:42" ht="15.75" customHeight="1">
      <c r="A1010" s="486"/>
      <c r="B1010" s="189" t="s">
        <v>4407</v>
      </c>
      <c r="C1010" s="191" t="s">
        <v>4408</v>
      </c>
      <c r="D1010" s="191" t="s">
        <v>4409</v>
      </c>
      <c r="E1010" s="191" t="s">
        <v>4410</v>
      </c>
      <c r="F1010" s="237" t="s">
        <v>101</v>
      </c>
      <c r="G1010" s="807" t="s">
        <v>4414</v>
      </c>
      <c r="H1010" s="807" t="s">
        <v>4415</v>
      </c>
      <c r="I1010" s="808" t="s">
        <v>4408</v>
      </c>
      <c r="J1010" s="809" t="s">
        <v>4416</v>
      </c>
      <c r="K1010" s="810">
        <v>5</v>
      </c>
      <c r="L1010" s="811">
        <v>40933</v>
      </c>
      <c r="M1010" s="812">
        <v>45955</v>
      </c>
      <c r="N1010" s="485" t="s">
        <v>1257</v>
      </c>
      <c r="O1010" s="485">
        <v>362.68</v>
      </c>
      <c r="P1010" s="486"/>
      <c r="Q1010" s="486"/>
      <c r="R1010" s="486"/>
      <c r="S1010" s="486"/>
      <c r="T1010" s="486"/>
      <c r="U1010" s="486"/>
      <c r="V1010" s="486"/>
      <c r="W1010" s="486"/>
      <c r="X1010" s="486"/>
      <c r="Y1010" s="486"/>
      <c r="Z1010" s="486"/>
      <c r="AA1010" s="486"/>
      <c r="AB1010" s="486"/>
      <c r="AC1010" s="486"/>
      <c r="AD1010" s="486"/>
      <c r="AE1010" s="486"/>
      <c r="AF1010" s="486"/>
      <c r="AG1010" s="486"/>
      <c r="AH1010" s="486"/>
      <c r="AI1010" s="486"/>
      <c r="AJ1010" s="486"/>
      <c r="AK1010" s="486"/>
      <c r="AL1010" s="486"/>
      <c r="AM1010" s="486"/>
      <c r="AN1010" s="486"/>
      <c r="AO1010" s="486"/>
      <c r="AP1010" s="486"/>
    </row>
    <row r="1011" spans="1:42" ht="15.75" customHeight="1">
      <c r="A1011" s="486"/>
      <c r="B1011" s="189" t="s">
        <v>4407</v>
      </c>
      <c r="C1011" s="191" t="s">
        <v>4408</v>
      </c>
      <c r="D1011" s="191" t="s">
        <v>4409</v>
      </c>
      <c r="E1011" s="191" t="s">
        <v>4410</v>
      </c>
      <c r="F1011" s="237" t="s">
        <v>101</v>
      </c>
      <c r="G1011" s="807" t="s">
        <v>4414</v>
      </c>
      <c r="H1011" s="807" t="s">
        <v>4415</v>
      </c>
      <c r="I1011" s="808" t="s">
        <v>4408</v>
      </c>
      <c r="J1011" s="809" t="s">
        <v>4417</v>
      </c>
      <c r="K1011" s="810">
        <v>14.67</v>
      </c>
      <c r="L1011" s="811">
        <v>40933</v>
      </c>
      <c r="M1011" s="812">
        <v>45955</v>
      </c>
      <c r="N1011" s="485" t="s">
        <v>1257</v>
      </c>
      <c r="O1011" s="485">
        <v>1066.03</v>
      </c>
      <c r="P1011" s="486"/>
      <c r="Q1011" s="486"/>
      <c r="R1011" s="486"/>
      <c r="S1011" s="486"/>
      <c r="T1011" s="486"/>
      <c r="U1011" s="486"/>
      <c r="V1011" s="486"/>
      <c r="W1011" s="486"/>
      <c r="X1011" s="486"/>
      <c r="Y1011" s="486"/>
      <c r="Z1011" s="486"/>
      <c r="AA1011" s="486"/>
      <c r="AB1011" s="486"/>
      <c r="AC1011" s="486"/>
      <c r="AD1011" s="486"/>
      <c r="AE1011" s="486"/>
      <c r="AF1011" s="486"/>
      <c r="AG1011" s="486"/>
      <c r="AH1011" s="486"/>
      <c r="AI1011" s="486"/>
      <c r="AJ1011" s="486"/>
      <c r="AK1011" s="486"/>
      <c r="AL1011" s="486"/>
      <c r="AM1011" s="486"/>
      <c r="AN1011" s="486"/>
      <c r="AO1011" s="486"/>
      <c r="AP1011" s="486"/>
    </row>
    <row r="1012" spans="1:42" ht="15.75" customHeight="1">
      <c r="A1012" s="486"/>
      <c r="B1012" s="189" t="s">
        <v>4407</v>
      </c>
      <c r="C1012" s="191" t="s">
        <v>4408</v>
      </c>
      <c r="D1012" s="191" t="s">
        <v>4409</v>
      </c>
      <c r="E1012" s="191" t="s">
        <v>4410</v>
      </c>
      <c r="F1012" s="237" t="s">
        <v>101</v>
      </c>
      <c r="G1012" s="807" t="s">
        <v>4414</v>
      </c>
      <c r="H1012" s="807" t="s">
        <v>4415</v>
      </c>
      <c r="I1012" s="808" t="s">
        <v>4408</v>
      </c>
      <c r="J1012" s="809" t="s">
        <v>4418</v>
      </c>
      <c r="K1012" s="810">
        <v>16.100000000000001</v>
      </c>
      <c r="L1012" s="811">
        <v>42787</v>
      </c>
      <c r="M1012" s="811">
        <v>46043</v>
      </c>
      <c r="N1012" s="485" t="s">
        <v>1257</v>
      </c>
      <c r="O1012" s="485">
        <v>986.36</v>
      </c>
      <c r="P1012" s="486"/>
      <c r="Q1012" s="486"/>
      <c r="R1012" s="486"/>
      <c r="S1012" s="486"/>
      <c r="T1012" s="486"/>
      <c r="U1012" s="486"/>
      <c r="V1012" s="486"/>
      <c r="W1012" s="486"/>
      <c r="X1012" s="486"/>
      <c r="Y1012" s="486"/>
      <c r="Z1012" s="486"/>
      <c r="AA1012" s="486"/>
      <c r="AB1012" s="486"/>
      <c r="AC1012" s="486"/>
      <c r="AD1012" s="486"/>
      <c r="AE1012" s="486"/>
      <c r="AF1012" s="486"/>
      <c r="AG1012" s="486"/>
      <c r="AH1012" s="486"/>
      <c r="AI1012" s="486"/>
      <c r="AJ1012" s="486"/>
      <c r="AK1012" s="486"/>
      <c r="AL1012" s="486"/>
      <c r="AM1012" s="486"/>
      <c r="AN1012" s="486"/>
      <c r="AO1012" s="486"/>
      <c r="AP1012" s="486"/>
    </row>
    <row r="1013" spans="1:42" ht="15.75" customHeight="1">
      <c r="A1013" s="486"/>
      <c r="B1013" s="189" t="s">
        <v>4407</v>
      </c>
      <c r="C1013" s="191" t="s">
        <v>4408</v>
      </c>
      <c r="D1013" s="191" t="s">
        <v>4409</v>
      </c>
      <c r="E1013" s="191" t="s">
        <v>4410</v>
      </c>
      <c r="F1013" s="237" t="s">
        <v>101</v>
      </c>
      <c r="G1013" s="807" t="s">
        <v>139</v>
      </c>
      <c r="H1013" s="807" t="s">
        <v>4419</v>
      </c>
      <c r="I1013" s="808" t="s">
        <v>4408</v>
      </c>
      <c r="J1013" s="809" t="s">
        <v>710</v>
      </c>
      <c r="K1013" s="810">
        <v>33.200000000000003</v>
      </c>
      <c r="L1013" s="811">
        <v>42264</v>
      </c>
      <c r="M1013" s="811">
        <v>45917</v>
      </c>
      <c r="N1013" s="485" t="s">
        <v>1257</v>
      </c>
      <c r="O1013" s="485">
        <v>1774.32</v>
      </c>
      <c r="P1013" s="486"/>
      <c r="Q1013" s="486"/>
      <c r="R1013" s="486"/>
      <c r="S1013" s="486"/>
      <c r="T1013" s="486"/>
      <c r="U1013" s="486"/>
      <c r="V1013" s="486"/>
      <c r="W1013" s="486"/>
      <c r="X1013" s="486"/>
      <c r="Y1013" s="486"/>
      <c r="Z1013" s="486"/>
      <c r="AA1013" s="486"/>
      <c r="AB1013" s="486"/>
      <c r="AC1013" s="486"/>
      <c r="AD1013" s="486"/>
      <c r="AE1013" s="486"/>
      <c r="AF1013" s="486"/>
      <c r="AG1013" s="486"/>
      <c r="AH1013" s="486"/>
      <c r="AI1013" s="486"/>
      <c r="AJ1013" s="486"/>
      <c r="AK1013" s="486"/>
      <c r="AL1013" s="486"/>
      <c r="AM1013" s="486"/>
      <c r="AN1013" s="486"/>
      <c r="AO1013" s="486"/>
      <c r="AP1013" s="486"/>
    </row>
    <row r="1014" spans="1:42" ht="15.75" customHeight="1">
      <c r="A1014" s="486"/>
      <c r="B1014" s="189" t="s">
        <v>4407</v>
      </c>
      <c r="C1014" s="191" t="s">
        <v>4408</v>
      </c>
      <c r="D1014" s="191" t="s">
        <v>4409</v>
      </c>
      <c r="E1014" s="191" t="s">
        <v>4410</v>
      </c>
      <c r="F1014" s="237" t="s">
        <v>101</v>
      </c>
      <c r="G1014" s="807" t="s">
        <v>139</v>
      </c>
      <c r="H1014" s="807" t="s">
        <v>4419</v>
      </c>
      <c r="I1014" s="237" t="s">
        <v>4420</v>
      </c>
      <c r="J1014" s="809" t="s">
        <v>4421</v>
      </c>
      <c r="K1014" s="810">
        <v>10</v>
      </c>
      <c r="L1014" s="812">
        <v>43389</v>
      </c>
      <c r="M1014" s="811">
        <v>44455</v>
      </c>
      <c r="N1014" s="485" t="s">
        <v>1257</v>
      </c>
      <c r="O1014" s="485">
        <v>510.4</v>
      </c>
      <c r="P1014" s="486"/>
      <c r="Q1014" s="486"/>
      <c r="R1014" s="486"/>
      <c r="S1014" s="486"/>
      <c r="T1014" s="486"/>
      <c r="U1014" s="486"/>
      <c r="V1014" s="486"/>
      <c r="W1014" s="486"/>
      <c r="X1014" s="486"/>
      <c r="Y1014" s="486"/>
      <c r="Z1014" s="486"/>
      <c r="AA1014" s="486"/>
      <c r="AB1014" s="486"/>
      <c r="AC1014" s="486"/>
      <c r="AD1014" s="486"/>
      <c r="AE1014" s="486"/>
      <c r="AF1014" s="486"/>
      <c r="AG1014" s="486"/>
      <c r="AH1014" s="486"/>
      <c r="AI1014" s="486"/>
      <c r="AJ1014" s="486"/>
      <c r="AK1014" s="486"/>
      <c r="AL1014" s="486"/>
      <c r="AM1014" s="486"/>
      <c r="AN1014" s="486"/>
      <c r="AO1014" s="486"/>
      <c r="AP1014" s="486"/>
    </row>
    <row r="1015" spans="1:42" ht="15.75" customHeight="1">
      <c r="A1015" s="486"/>
      <c r="B1015" s="189" t="s">
        <v>4407</v>
      </c>
      <c r="C1015" s="191" t="s">
        <v>4408</v>
      </c>
      <c r="D1015" s="191" t="s">
        <v>4409</v>
      </c>
      <c r="E1015" s="191" t="s">
        <v>4410</v>
      </c>
      <c r="F1015" s="237" t="s">
        <v>101</v>
      </c>
      <c r="G1015" s="807" t="s">
        <v>4422</v>
      </c>
      <c r="H1015" s="807" t="s">
        <v>4423</v>
      </c>
      <c r="I1015" s="808" t="s">
        <v>4408</v>
      </c>
      <c r="J1015" s="809" t="s">
        <v>4424</v>
      </c>
      <c r="K1015" s="810">
        <v>2</v>
      </c>
      <c r="L1015" s="811">
        <v>41426</v>
      </c>
      <c r="M1015" s="811">
        <v>43952</v>
      </c>
      <c r="N1015" s="485" t="s">
        <v>1257</v>
      </c>
      <c r="O1015" s="485">
        <v>169.53</v>
      </c>
      <c r="P1015" s="486"/>
      <c r="Q1015" s="486"/>
      <c r="R1015" s="486"/>
      <c r="S1015" s="486"/>
      <c r="T1015" s="486"/>
      <c r="U1015" s="486"/>
      <c r="V1015" s="486"/>
      <c r="W1015" s="486"/>
      <c r="X1015" s="486"/>
      <c r="Y1015" s="486"/>
      <c r="Z1015" s="486"/>
      <c r="AA1015" s="486"/>
      <c r="AB1015" s="486"/>
      <c r="AC1015" s="486"/>
      <c r="AD1015" s="486"/>
      <c r="AE1015" s="486"/>
      <c r="AF1015" s="486"/>
      <c r="AG1015" s="486"/>
      <c r="AH1015" s="486"/>
      <c r="AI1015" s="486"/>
      <c r="AJ1015" s="486"/>
      <c r="AK1015" s="486"/>
      <c r="AL1015" s="486"/>
      <c r="AM1015" s="486"/>
      <c r="AN1015" s="486"/>
      <c r="AO1015" s="486"/>
      <c r="AP1015" s="486"/>
    </row>
    <row r="1016" spans="1:42" ht="15.75" customHeight="1">
      <c r="A1016" s="486"/>
      <c r="B1016" s="189" t="s">
        <v>4407</v>
      </c>
      <c r="C1016" s="191" t="s">
        <v>4408</v>
      </c>
      <c r="D1016" s="191" t="s">
        <v>4409</v>
      </c>
      <c r="E1016" s="191" t="s">
        <v>4410</v>
      </c>
      <c r="F1016" s="237" t="s">
        <v>101</v>
      </c>
      <c r="G1016" s="807" t="s">
        <v>4425</v>
      </c>
      <c r="H1016" s="807" t="s">
        <v>4426</v>
      </c>
      <c r="I1016" s="808" t="s">
        <v>4408</v>
      </c>
      <c r="J1016" s="809" t="s">
        <v>4427</v>
      </c>
      <c r="K1016" s="810">
        <v>370.9</v>
      </c>
      <c r="L1016" s="811">
        <v>41122</v>
      </c>
      <c r="M1016" s="811">
        <v>44317</v>
      </c>
      <c r="N1016" s="485" t="s">
        <v>1257</v>
      </c>
      <c r="O1016" s="485">
        <v>21170.98</v>
      </c>
      <c r="P1016" s="486"/>
      <c r="Q1016" s="486"/>
      <c r="R1016" s="486"/>
      <c r="S1016" s="486"/>
      <c r="T1016" s="486"/>
      <c r="U1016" s="486"/>
      <c r="V1016" s="486"/>
      <c r="W1016" s="486"/>
      <c r="X1016" s="486"/>
      <c r="Y1016" s="486"/>
      <c r="Z1016" s="486"/>
      <c r="AA1016" s="486"/>
      <c r="AB1016" s="486"/>
      <c r="AC1016" s="486"/>
      <c r="AD1016" s="486"/>
      <c r="AE1016" s="486"/>
      <c r="AF1016" s="486"/>
      <c r="AG1016" s="486"/>
      <c r="AH1016" s="486"/>
      <c r="AI1016" s="486"/>
      <c r="AJ1016" s="486"/>
      <c r="AK1016" s="486"/>
      <c r="AL1016" s="486"/>
      <c r="AM1016" s="486"/>
      <c r="AN1016" s="486"/>
      <c r="AO1016" s="486"/>
      <c r="AP1016" s="486"/>
    </row>
    <row r="1017" spans="1:42" ht="15.75" customHeight="1">
      <c r="A1017" s="486"/>
      <c r="B1017" s="189" t="s">
        <v>4407</v>
      </c>
      <c r="C1017" s="191" t="s">
        <v>4408</v>
      </c>
      <c r="D1017" s="191" t="s">
        <v>4409</v>
      </c>
      <c r="E1017" s="191" t="s">
        <v>4410</v>
      </c>
      <c r="F1017" s="237" t="s">
        <v>101</v>
      </c>
      <c r="G1017" s="807" t="s">
        <v>4428</v>
      </c>
      <c r="H1017" s="807" t="s">
        <v>4408</v>
      </c>
      <c r="I1017" s="808" t="s">
        <v>4408</v>
      </c>
      <c r="J1017" s="809" t="s">
        <v>4429</v>
      </c>
      <c r="K1017" s="810">
        <v>27.9</v>
      </c>
      <c r="L1017" s="811">
        <v>44571</v>
      </c>
      <c r="M1017" s="811">
        <v>46397</v>
      </c>
      <c r="N1017" s="485" t="s">
        <v>1257</v>
      </c>
      <c r="O1017" s="485">
        <v>1639.26</v>
      </c>
      <c r="P1017" s="486"/>
      <c r="Q1017" s="486"/>
      <c r="R1017" s="486"/>
      <c r="S1017" s="486"/>
      <c r="T1017" s="486"/>
      <c r="U1017" s="486"/>
      <c r="V1017" s="486"/>
      <c r="W1017" s="486"/>
      <c r="X1017" s="486"/>
      <c r="Y1017" s="486"/>
      <c r="Z1017" s="486"/>
      <c r="AA1017" s="486"/>
      <c r="AB1017" s="486"/>
      <c r="AC1017" s="486"/>
      <c r="AD1017" s="486"/>
      <c r="AE1017" s="486"/>
      <c r="AF1017" s="486"/>
      <c r="AG1017" s="486"/>
      <c r="AH1017" s="486"/>
      <c r="AI1017" s="486"/>
      <c r="AJ1017" s="486"/>
      <c r="AK1017" s="486"/>
      <c r="AL1017" s="486"/>
      <c r="AM1017" s="486"/>
      <c r="AN1017" s="486"/>
      <c r="AO1017" s="486"/>
      <c r="AP1017" s="486"/>
    </row>
    <row r="1018" spans="1:42" ht="15.75" customHeight="1">
      <c r="A1018" s="486"/>
      <c r="B1018" s="189" t="s">
        <v>4407</v>
      </c>
      <c r="C1018" s="191" t="s">
        <v>4408</v>
      </c>
      <c r="D1018" s="191" t="s">
        <v>4409</v>
      </c>
      <c r="E1018" s="191" t="s">
        <v>4410</v>
      </c>
      <c r="F1018" s="237" t="s">
        <v>101</v>
      </c>
      <c r="G1018" s="807" t="s">
        <v>4428</v>
      </c>
      <c r="H1018" s="807" t="s">
        <v>4430</v>
      </c>
      <c r="I1018" s="808" t="s">
        <v>4408</v>
      </c>
      <c r="J1018" s="809" t="s">
        <v>4431</v>
      </c>
      <c r="K1018" s="810">
        <v>17.2</v>
      </c>
      <c r="L1018" s="811">
        <v>43515</v>
      </c>
      <c r="M1018" s="811">
        <v>46072</v>
      </c>
      <c r="N1018" s="485" t="s">
        <v>1257</v>
      </c>
      <c r="O1018" s="485">
        <v>1392.64</v>
      </c>
      <c r="P1018" s="485" t="s">
        <v>20</v>
      </c>
      <c r="Q1018" s="486"/>
      <c r="R1018" s="486"/>
      <c r="S1018" s="486"/>
      <c r="T1018" s="486"/>
      <c r="U1018" s="486"/>
      <c r="V1018" s="486"/>
      <c r="W1018" s="486"/>
      <c r="X1018" s="486"/>
      <c r="Y1018" s="486"/>
      <c r="Z1018" s="486"/>
      <c r="AA1018" s="486"/>
      <c r="AB1018" s="486"/>
      <c r="AC1018" s="486"/>
      <c r="AD1018" s="486"/>
      <c r="AE1018" s="486"/>
      <c r="AF1018" s="486"/>
      <c r="AG1018" s="486"/>
      <c r="AH1018" s="486"/>
      <c r="AI1018" s="486"/>
      <c r="AJ1018" s="486"/>
      <c r="AK1018" s="486"/>
      <c r="AL1018" s="486"/>
      <c r="AM1018" s="486"/>
      <c r="AN1018" s="486"/>
      <c r="AO1018" s="486"/>
      <c r="AP1018" s="486"/>
    </row>
    <row r="1019" spans="1:42" ht="24" customHeight="1">
      <c r="A1019" s="486"/>
      <c r="B1019" s="189" t="s">
        <v>4407</v>
      </c>
      <c r="C1019" s="191" t="s">
        <v>4408</v>
      </c>
      <c r="D1019" s="191" t="s">
        <v>4409</v>
      </c>
      <c r="E1019" s="191" t="s">
        <v>4410</v>
      </c>
      <c r="F1019" s="237" t="s">
        <v>101</v>
      </c>
      <c r="G1019" s="807" t="s">
        <v>4428</v>
      </c>
      <c r="H1019" s="807" t="s">
        <v>4408</v>
      </c>
      <c r="I1019" s="808" t="s">
        <v>4408</v>
      </c>
      <c r="J1019" s="809" t="s">
        <v>4431</v>
      </c>
      <c r="K1019" s="810">
        <v>107.2</v>
      </c>
      <c r="L1019" s="811">
        <v>45390</v>
      </c>
      <c r="M1019" s="811">
        <v>47216</v>
      </c>
      <c r="N1019" s="485" t="s">
        <v>1257</v>
      </c>
      <c r="O1019" s="485">
        <v>1878.33</v>
      </c>
      <c r="P1019" s="486"/>
      <c r="Q1019" s="486"/>
      <c r="R1019" s="486"/>
      <c r="S1019" s="486"/>
      <c r="T1019" s="486"/>
      <c r="U1019" s="486"/>
      <c r="V1019" s="486"/>
      <c r="W1019" s="486"/>
      <c r="X1019" s="486"/>
      <c r="Y1019" s="486"/>
      <c r="Z1019" s="486"/>
      <c r="AA1019" s="486"/>
      <c r="AB1019" s="486"/>
      <c r="AC1019" s="486"/>
      <c r="AD1019" s="486"/>
      <c r="AE1019" s="486"/>
      <c r="AF1019" s="486"/>
      <c r="AG1019" s="486"/>
      <c r="AH1019" s="486"/>
      <c r="AI1019" s="486"/>
      <c r="AJ1019" s="486"/>
      <c r="AK1019" s="486"/>
      <c r="AL1019" s="486"/>
      <c r="AM1019" s="486"/>
      <c r="AN1019" s="486"/>
      <c r="AO1019" s="486"/>
      <c r="AP1019" s="486"/>
    </row>
    <row r="1020" spans="1:42" ht="15.75" customHeight="1">
      <c r="A1020" s="486"/>
      <c r="B1020" s="813" t="s">
        <v>4407</v>
      </c>
      <c r="C1020" s="191" t="s">
        <v>4408</v>
      </c>
      <c r="D1020" s="191" t="s">
        <v>4409</v>
      </c>
      <c r="E1020" s="191" t="s">
        <v>4410</v>
      </c>
      <c r="F1020" s="237" t="s">
        <v>101</v>
      </c>
      <c r="G1020" s="807" t="s">
        <v>2409</v>
      </c>
      <c r="H1020" s="807" t="s">
        <v>4432</v>
      </c>
      <c r="I1020" s="808" t="s">
        <v>4408</v>
      </c>
      <c r="J1020" s="809" t="s">
        <v>4433</v>
      </c>
      <c r="K1020" s="810">
        <v>12</v>
      </c>
      <c r="L1020" s="811">
        <v>42949</v>
      </c>
      <c r="M1020" s="811">
        <v>45840</v>
      </c>
      <c r="N1020" s="485" t="s">
        <v>1257</v>
      </c>
      <c r="O1020" s="485">
        <v>549.65</v>
      </c>
      <c r="P1020" s="486"/>
      <c r="Q1020" s="486"/>
      <c r="R1020" s="486"/>
      <c r="S1020" s="486"/>
      <c r="T1020" s="486"/>
      <c r="U1020" s="486"/>
      <c r="V1020" s="486"/>
      <c r="W1020" s="486"/>
      <c r="X1020" s="486"/>
      <c r="Y1020" s="486"/>
      <c r="Z1020" s="486"/>
      <c r="AA1020" s="486"/>
      <c r="AB1020" s="486"/>
      <c r="AC1020" s="486"/>
      <c r="AD1020" s="486"/>
      <c r="AE1020" s="486"/>
      <c r="AF1020" s="486"/>
      <c r="AG1020" s="486"/>
      <c r="AH1020" s="486"/>
      <c r="AI1020" s="486"/>
      <c r="AJ1020" s="486"/>
      <c r="AK1020" s="486"/>
      <c r="AL1020" s="486"/>
      <c r="AM1020" s="486"/>
      <c r="AN1020" s="486"/>
      <c r="AO1020" s="486"/>
      <c r="AP1020" s="486"/>
    </row>
    <row r="1021" spans="1:42" ht="15.75" customHeight="1">
      <c r="A1021" s="486"/>
      <c r="B1021" s="189" t="s">
        <v>4407</v>
      </c>
      <c r="C1021" s="191" t="s">
        <v>4408</v>
      </c>
      <c r="D1021" s="191" t="s">
        <v>4409</v>
      </c>
      <c r="E1021" s="191" t="s">
        <v>4410</v>
      </c>
      <c r="F1021" s="237" t="s">
        <v>101</v>
      </c>
      <c r="G1021" s="807" t="s">
        <v>4434</v>
      </c>
      <c r="H1021" s="807" t="s">
        <v>4435</v>
      </c>
      <c r="I1021" s="808" t="s">
        <v>4408</v>
      </c>
      <c r="J1021" s="809" t="s">
        <v>4416</v>
      </c>
      <c r="K1021" s="810">
        <v>16.899999999999999</v>
      </c>
      <c r="L1021" s="811">
        <v>44400</v>
      </c>
      <c r="M1021" s="811">
        <v>46226</v>
      </c>
      <c r="N1021" s="485" t="s">
        <v>1257</v>
      </c>
      <c r="O1021" s="485">
        <v>1306.28</v>
      </c>
      <c r="P1021" s="486"/>
      <c r="Q1021" s="486"/>
      <c r="R1021" s="486"/>
      <c r="S1021" s="486"/>
      <c r="T1021" s="486"/>
      <c r="U1021" s="486"/>
      <c r="V1021" s="486"/>
      <c r="W1021" s="486"/>
      <c r="X1021" s="486"/>
      <c r="Y1021" s="486"/>
      <c r="Z1021" s="486"/>
      <c r="AA1021" s="486"/>
      <c r="AB1021" s="486"/>
      <c r="AC1021" s="486"/>
      <c r="AD1021" s="486"/>
      <c r="AE1021" s="486"/>
      <c r="AF1021" s="486"/>
      <c r="AG1021" s="486"/>
      <c r="AH1021" s="486"/>
      <c r="AI1021" s="486"/>
      <c r="AJ1021" s="486"/>
      <c r="AK1021" s="486"/>
      <c r="AL1021" s="486"/>
      <c r="AM1021" s="486"/>
      <c r="AN1021" s="486"/>
      <c r="AO1021" s="486"/>
      <c r="AP1021" s="486"/>
    </row>
    <row r="1022" spans="1:42" ht="15.75" customHeight="1">
      <c r="A1022" s="486"/>
      <c r="B1022" s="189" t="s">
        <v>4407</v>
      </c>
      <c r="C1022" s="191" t="s">
        <v>4408</v>
      </c>
      <c r="D1022" s="191" t="s">
        <v>4409</v>
      </c>
      <c r="E1022" s="191" t="s">
        <v>4410</v>
      </c>
      <c r="F1022" s="237" t="s">
        <v>101</v>
      </c>
      <c r="G1022" s="807" t="s">
        <v>2409</v>
      </c>
      <c r="H1022" s="807" t="s">
        <v>4432</v>
      </c>
      <c r="I1022" s="237" t="s">
        <v>4436</v>
      </c>
      <c r="J1022" s="809" t="s">
        <v>4433</v>
      </c>
      <c r="K1022" s="810">
        <v>7</v>
      </c>
      <c r="L1022" s="811">
        <v>42949</v>
      </c>
      <c r="M1022" s="811">
        <v>45840</v>
      </c>
      <c r="N1022" s="485" t="s">
        <v>1257</v>
      </c>
      <c r="O1022" s="485">
        <v>322.98</v>
      </c>
      <c r="P1022" s="486"/>
      <c r="Q1022" s="486"/>
      <c r="R1022" s="486"/>
      <c r="S1022" s="486"/>
      <c r="T1022" s="486"/>
      <c r="U1022" s="486"/>
      <c r="V1022" s="486"/>
      <c r="W1022" s="486"/>
      <c r="X1022" s="486"/>
      <c r="Y1022" s="486"/>
      <c r="Z1022" s="486"/>
      <c r="AA1022" s="486"/>
      <c r="AB1022" s="486"/>
      <c r="AC1022" s="486"/>
      <c r="AD1022" s="486"/>
      <c r="AE1022" s="486"/>
      <c r="AF1022" s="486"/>
      <c r="AG1022" s="486"/>
      <c r="AH1022" s="486"/>
      <c r="AI1022" s="486"/>
      <c r="AJ1022" s="486"/>
      <c r="AK1022" s="486"/>
      <c r="AL1022" s="486"/>
      <c r="AM1022" s="486"/>
      <c r="AN1022" s="486"/>
      <c r="AO1022" s="486"/>
      <c r="AP1022" s="486"/>
    </row>
    <row r="1023" spans="1:42" ht="15.75" customHeight="1">
      <c r="A1023" s="486"/>
      <c r="B1023" s="189" t="s">
        <v>4407</v>
      </c>
      <c r="C1023" s="191" t="s">
        <v>4408</v>
      </c>
      <c r="D1023" s="191" t="s">
        <v>4409</v>
      </c>
      <c r="E1023" s="191" t="s">
        <v>4410</v>
      </c>
      <c r="F1023" s="237" t="s">
        <v>101</v>
      </c>
      <c r="G1023" s="807" t="s">
        <v>4437</v>
      </c>
      <c r="H1023" s="807" t="s">
        <v>4438</v>
      </c>
      <c r="I1023" s="237" t="s">
        <v>4436</v>
      </c>
      <c r="J1023" s="809" t="s">
        <v>4439</v>
      </c>
      <c r="K1023" s="810">
        <v>2</v>
      </c>
      <c r="L1023" s="812">
        <v>43402</v>
      </c>
      <c r="M1023" s="812">
        <v>45959</v>
      </c>
      <c r="N1023" s="485" t="s">
        <v>1257</v>
      </c>
      <c r="O1023" s="485">
        <v>222.84</v>
      </c>
      <c r="P1023" s="486"/>
      <c r="Q1023" s="486"/>
      <c r="R1023" s="486"/>
      <c r="S1023" s="486"/>
      <c r="T1023" s="486"/>
      <c r="U1023" s="486"/>
      <c r="V1023" s="486"/>
      <c r="W1023" s="486"/>
      <c r="X1023" s="486"/>
      <c r="Y1023" s="486"/>
      <c r="Z1023" s="486"/>
      <c r="AA1023" s="486"/>
      <c r="AB1023" s="486"/>
      <c r="AC1023" s="486"/>
      <c r="AD1023" s="486"/>
      <c r="AE1023" s="486"/>
      <c r="AF1023" s="486"/>
      <c r="AG1023" s="486"/>
      <c r="AH1023" s="486"/>
      <c r="AI1023" s="486"/>
      <c r="AJ1023" s="486"/>
      <c r="AK1023" s="486"/>
      <c r="AL1023" s="486"/>
      <c r="AM1023" s="486"/>
      <c r="AN1023" s="486"/>
      <c r="AO1023" s="486"/>
      <c r="AP1023" s="486"/>
    </row>
    <row r="1024" spans="1:42" ht="15.75" customHeight="1">
      <c r="A1024" s="486"/>
      <c r="B1024" s="189" t="s">
        <v>4407</v>
      </c>
      <c r="C1024" s="191" t="s">
        <v>4408</v>
      </c>
      <c r="D1024" s="191" t="s">
        <v>4409</v>
      </c>
      <c r="E1024" s="191" t="s">
        <v>4410</v>
      </c>
      <c r="F1024" s="237" t="s">
        <v>101</v>
      </c>
      <c r="G1024" s="807" t="s">
        <v>4440</v>
      </c>
      <c r="H1024" s="807" t="s">
        <v>4441</v>
      </c>
      <c r="I1024" s="237" t="s">
        <v>4436</v>
      </c>
      <c r="J1024" s="809" t="s">
        <v>4442</v>
      </c>
      <c r="K1024" s="810">
        <v>4</v>
      </c>
      <c r="L1024" s="811">
        <v>43670</v>
      </c>
      <c r="M1024" s="811">
        <v>44736</v>
      </c>
      <c r="N1024" s="485" t="s">
        <v>1257</v>
      </c>
      <c r="O1024" s="485">
        <v>249.93</v>
      </c>
      <c r="P1024" s="486"/>
      <c r="Q1024" s="486"/>
      <c r="R1024" s="486"/>
      <c r="S1024" s="486"/>
      <c r="T1024" s="486"/>
      <c r="U1024" s="486"/>
      <c r="V1024" s="486"/>
      <c r="W1024" s="486"/>
      <c r="X1024" s="486"/>
      <c r="Y1024" s="486"/>
      <c r="Z1024" s="486"/>
      <c r="AA1024" s="486"/>
      <c r="AB1024" s="486"/>
      <c r="AC1024" s="486"/>
      <c r="AD1024" s="486"/>
      <c r="AE1024" s="486"/>
      <c r="AF1024" s="486"/>
      <c r="AG1024" s="486"/>
      <c r="AH1024" s="486"/>
      <c r="AI1024" s="486"/>
      <c r="AJ1024" s="486"/>
      <c r="AK1024" s="486"/>
      <c r="AL1024" s="486"/>
      <c r="AM1024" s="486"/>
      <c r="AN1024" s="486"/>
      <c r="AO1024" s="486"/>
      <c r="AP1024" s="486"/>
    </row>
    <row r="1025" spans="1:42" ht="15.75" customHeight="1">
      <c r="A1025" s="486"/>
      <c r="B1025" s="189" t="s">
        <v>4407</v>
      </c>
      <c r="C1025" s="191" t="s">
        <v>4408</v>
      </c>
      <c r="D1025" s="191" t="s">
        <v>4409</v>
      </c>
      <c r="E1025" s="191" t="s">
        <v>4410</v>
      </c>
      <c r="F1025" s="237" t="s">
        <v>101</v>
      </c>
      <c r="G1025" s="807" t="s">
        <v>4443</v>
      </c>
      <c r="H1025" s="807" t="s">
        <v>4444</v>
      </c>
      <c r="I1025" s="237" t="s">
        <v>4436</v>
      </c>
      <c r="J1025" s="809" t="s">
        <v>4439</v>
      </c>
      <c r="K1025" s="810">
        <v>1</v>
      </c>
      <c r="L1025" s="812">
        <v>43790</v>
      </c>
      <c r="M1025" s="812">
        <v>44854</v>
      </c>
      <c r="N1025" s="485" t="s">
        <v>1257</v>
      </c>
      <c r="O1025" s="485">
        <v>67.819999999999993</v>
      </c>
      <c r="P1025" s="486"/>
      <c r="Q1025" s="486"/>
      <c r="R1025" s="486"/>
      <c r="S1025" s="486"/>
      <c r="T1025" s="486"/>
      <c r="U1025" s="486"/>
      <c r="V1025" s="486"/>
      <c r="W1025" s="486"/>
      <c r="X1025" s="486"/>
      <c r="Y1025" s="486"/>
      <c r="Z1025" s="486"/>
      <c r="AA1025" s="486"/>
      <c r="AB1025" s="486"/>
      <c r="AC1025" s="486"/>
      <c r="AD1025" s="486"/>
      <c r="AE1025" s="486"/>
      <c r="AF1025" s="486"/>
      <c r="AG1025" s="486"/>
      <c r="AH1025" s="486"/>
      <c r="AI1025" s="486"/>
      <c r="AJ1025" s="486"/>
      <c r="AK1025" s="486"/>
      <c r="AL1025" s="486"/>
      <c r="AM1025" s="486"/>
      <c r="AN1025" s="486"/>
      <c r="AO1025" s="486"/>
      <c r="AP1025" s="486"/>
    </row>
    <row r="1026" spans="1:42" ht="15.75" customHeight="1">
      <c r="A1026" s="486"/>
      <c r="B1026" s="189" t="s">
        <v>4407</v>
      </c>
      <c r="C1026" s="191" t="s">
        <v>4408</v>
      </c>
      <c r="D1026" s="191" t="s">
        <v>4409</v>
      </c>
      <c r="E1026" s="191" t="s">
        <v>4410</v>
      </c>
      <c r="F1026" s="237" t="s">
        <v>101</v>
      </c>
      <c r="G1026" s="807" t="s">
        <v>4445</v>
      </c>
      <c r="H1026" s="807" t="s">
        <v>4446</v>
      </c>
      <c r="I1026" s="237" t="s">
        <v>4436</v>
      </c>
      <c r="J1026" s="809" t="s">
        <v>4431</v>
      </c>
      <c r="K1026" s="810">
        <v>341.5</v>
      </c>
      <c r="L1026" s="812">
        <v>45247</v>
      </c>
      <c r="M1026" s="812">
        <v>47074</v>
      </c>
      <c r="N1026" s="485" t="s">
        <v>1257</v>
      </c>
      <c r="O1026" s="485">
        <v>0</v>
      </c>
      <c r="P1026" s="486"/>
      <c r="Q1026" s="486"/>
      <c r="R1026" s="486"/>
      <c r="S1026" s="486"/>
      <c r="T1026" s="486"/>
      <c r="U1026" s="486"/>
      <c r="V1026" s="486"/>
      <c r="W1026" s="486"/>
      <c r="X1026" s="486"/>
      <c r="Y1026" s="486"/>
      <c r="Z1026" s="486"/>
      <c r="AA1026" s="486"/>
      <c r="AB1026" s="486"/>
      <c r="AC1026" s="486"/>
      <c r="AD1026" s="486"/>
      <c r="AE1026" s="486"/>
      <c r="AF1026" s="486"/>
      <c r="AG1026" s="486"/>
      <c r="AH1026" s="486"/>
      <c r="AI1026" s="486"/>
      <c r="AJ1026" s="486"/>
      <c r="AK1026" s="486"/>
      <c r="AL1026" s="486"/>
      <c r="AM1026" s="486"/>
      <c r="AN1026" s="486"/>
      <c r="AO1026" s="486"/>
      <c r="AP1026" s="486"/>
    </row>
    <row r="1027" spans="1:42" ht="15.75" customHeight="1">
      <c r="A1027" s="486"/>
      <c r="B1027" s="189" t="s">
        <v>4407</v>
      </c>
      <c r="C1027" s="191" t="s">
        <v>4408</v>
      </c>
      <c r="D1027" s="191" t="s">
        <v>4409</v>
      </c>
      <c r="E1027" s="191" t="s">
        <v>4410</v>
      </c>
      <c r="F1027" s="237" t="s">
        <v>101</v>
      </c>
      <c r="G1027" s="807" t="s">
        <v>4437</v>
      </c>
      <c r="H1027" s="807" t="s">
        <v>4438</v>
      </c>
      <c r="I1027" s="237" t="s">
        <v>4447</v>
      </c>
      <c r="J1027" s="809" t="s">
        <v>4439</v>
      </c>
      <c r="K1027" s="810">
        <v>2</v>
      </c>
      <c r="L1027" s="812">
        <v>43402</v>
      </c>
      <c r="M1027" s="812">
        <v>44133</v>
      </c>
      <c r="N1027" s="485" t="s">
        <v>1257</v>
      </c>
      <c r="O1027" s="485">
        <v>225.4</v>
      </c>
      <c r="P1027" s="486"/>
      <c r="Q1027" s="486"/>
      <c r="R1027" s="486"/>
      <c r="S1027" s="486"/>
      <c r="T1027" s="486"/>
      <c r="U1027" s="486"/>
      <c r="V1027" s="486"/>
      <c r="W1027" s="486"/>
      <c r="X1027" s="486"/>
      <c r="Y1027" s="486"/>
      <c r="Z1027" s="486"/>
      <c r="AA1027" s="486"/>
      <c r="AB1027" s="486"/>
      <c r="AC1027" s="486"/>
      <c r="AD1027" s="486"/>
      <c r="AE1027" s="486"/>
      <c r="AF1027" s="486"/>
      <c r="AG1027" s="486"/>
      <c r="AH1027" s="486"/>
      <c r="AI1027" s="486"/>
      <c r="AJ1027" s="486"/>
      <c r="AK1027" s="486"/>
      <c r="AL1027" s="486"/>
      <c r="AM1027" s="486"/>
      <c r="AN1027" s="486"/>
      <c r="AO1027" s="486"/>
      <c r="AP1027" s="486"/>
    </row>
    <row r="1028" spans="1:42" ht="15.75" customHeight="1">
      <c r="A1028" s="486"/>
      <c r="B1028" s="189" t="s">
        <v>4407</v>
      </c>
      <c r="C1028" s="191" t="s">
        <v>4408</v>
      </c>
      <c r="D1028" s="191" t="s">
        <v>4409</v>
      </c>
      <c r="E1028" s="191" t="s">
        <v>4410</v>
      </c>
      <c r="F1028" s="237" t="s">
        <v>101</v>
      </c>
      <c r="G1028" s="807" t="s">
        <v>4448</v>
      </c>
      <c r="H1028" s="807" t="s">
        <v>4449</v>
      </c>
      <c r="I1028" s="237" t="s">
        <v>4447</v>
      </c>
      <c r="J1028" s="809" t="s">
        <v>4429</v>
      </c>
      <c r="K1028" s="810">
        <v>33.799999999999997</v>
      </c>
      <c r="L1028" s="811">
        <v>41003</v>
      </c>
      <c r="M1028" s="811">
        <v>44200</v>
      </c>
      <c r="N1028" s="485" t="s">
        <v>1257</v>
      </c>
      <c r="O1028" s="485">
        <v>1248.42</v>
      </c>
      <c r="P1028" s="486"/>
      <c r="Q1028" s="486"/>
      <c r="R1028" s="486"/>
      <c r="S1028" s="486"/>
      <c r="T1028" s="486"/>
      <c r="U1028" s="486"/>
      <c r="V1028" s="486"/>
      <c r="W1028" s="486"/>
      <c r="X1028" s="486"/>
      <c r="Y1028" s="486"/>
      <c r="Z1028" s="486"/>
      <c r="AA1028" s="486"/>
      <c r="AB1028" s="486"/>
      <c r="AC1028" s="486"/>
      <c r="AD1028" s="486"/>
      <c r="AE1028" s="486"/>
      <c r="AF1028" s="486"/>
      <c r="AG1028" s="486"/>
      <c r="AH1028" s="486"/>
      <c r="AI1028" s="486"/>
      <c r="AJ1028" s="486"/>
      <c r="AK1028" s="486"/>
      <c r="AL1028" s="486"/>
      <c r="AM1028" s="486"/>
      <c r="AN1028" s="486"/>
      <c r="AO1028" s="486"/>
      <c r="AP1028" s="486"/>
    </row>
    <row r="1029" spans="1:42" ht="15.75" customHeight="1">
      <c r="A1029" s="486"/>
      <c r="B1029" s="189" t="s">
        <v>4407</v>
      </c>
      <c r="C1029" s="191" t="s">
        <v>4408</v>
      </c>
      <c r="D1029" s="191" t="s">
        <v>4409</v>
      </c>
      <c r="E1029" s="191" t="s">
        <v>4410</v>
      </c>
      <c r="F1029" s="237" t="s">
        <v>101</v>
      </c>
      <c r="G1029" s="807" t="s">
        <v>4450</v>
      </c>
      <c r="H1029" s="807" t="s">
        <v>4447</v>
      </c>
      <c r="I1029" s="237" t="s">
        <v>4447</v>
      </c>
      <c r="J1029" s="809" t="s">
        <v>4451</v>
      </c>
      <c r="K1029" s="810">
        <v>133.1</v>
      </c>
      <c r="L1029" s="811">
        <v>41365</v>
      </c>
      <c r="M1029" s="811">
        <v>46113</v>
      </c>
      <c r="N1029" s="485" t="s">
        <v>1257</v>
      </c>
      <c r="O1029" s="485">
        <v>4149.3599999999997</v>
      </c>
      <c r="P1029" s="486"/>
      <c r="Q1029" s="486"/>
      <c r="R1029" s="486"/>
      <c r="S1029" s="486"/>
      <c r="T1029" s="486"/>
      <c r="U1029" s="486"/>
      <c r="V1029" s="486"/>
      <c r="W1029" s="486"/>
      <c r="X1029" s="486"/>
      <c r="Y1029" s="486"/>
      <c r="Z1029" s="486"/>
      <c r="AA1029" s="486"/>
      <c r="AB1029" s="486"/>
      <c r="AC1029" s="486"/>
      <c r="AD1029" s="486"/>
      <c r="AE1029" s="486"/>
      <c r="AF1029" s="486"/>
      <c r="AG1029" s="486"/>
      <c r="AH1029" s="486"/>
      <c r="AI1029" s="486"/>
      <c r="AJ1029" s="486"/>
      <c r="AK1029" s="486"/>
      <c r="AL1029" s="486"/>
      <c r="AM1029" s="486"/>
      <c r="AN1029" s="486"/>
      <c r="AO1029" s="486"/>
      <c r="AP1029" s="486"/>
    </row>
    <row r="1030" spans="1:42" ht="15.75" customHeight="1">
      <c r="A1030" s="486"/>
      <c r="B1030" s="189" t="s">
        <v>4407</v>
      </c>
      <c r="C1030" s="191" t="s">
        <v>4408</v>
      </c>
      <c r="D1030" s="191" t="s">
        <v>4409</v>
      </c>
      <c r="E1030" s="191" t="s">
        <v>4410</v>
      </c>
      <c r="F1030" s="237" t="s">
        <v>101</v>
      </c>
      <c r="G1030" s="807" t="s">
        <v>4452</v>
      </c>
      <c r="H1030" s="807" t="s">
        <v>4453</v>
      </c>
      <c r="I1030" s="237" t="s">
        <v>4447</v>
      </c>
      <c r="J1030" s="809" t="s">
        <v>4451</v>
      </c>
      <c r="K1030" s="810">
        <v>47.2</v>
      </c>
      <c r="L1030" s="811">
        <v>41365</v>
      </c>
      <c r="M1030" s="811">
        <v>46082</v>
      </c>
      <c r="N1030" s="485" t="s">
        <v>1257</v>
      </c>
      <c r="O1030" s="485">
        <v>1581.51</v>
      </c>
      <c r="P1030" s="486"/>
      <c r="Q1030" s="486"/>
      <c r="R1030" s="486"/>
      <c r="S1030" s="486"/>
      <c r="T1030" s="486"/>
      <c r="U1030" s="486"/>
      <c r="V1030" s="486"/>
      <c r="W1030" s="486"/>
      <c r="X1030" s="486"/>
      <c r="Y1030" s="486"/>
      <c r="Z1030" s="486"/>
      <c r="AA1030" s="486"/>
      <c r="AB1030" s="486"/>
      <c r="AC1030" s="486"/>
      <c r="AD1030" s="486"/>
      <c r="AE1030" s="486"/>
      <c r="AF1030" s="486"/>
      <c r="AG1030" s="486"/>
      <c r="AH1030" s="486"/>
      <c r="AI1030" s="486"/>
      <c r="AJ1030" s="486"/>
      <c r="AK1030" s="486"/>
      <c r="AL1030" s="486"/>
      <c r="AM1030" s="486"/>
      <c r="AN1030" s="486"/>
      <c r="AO1030" s="486"/>
      <c r="AP1030" s="486"/>
    </row>
    <row r="1031" spans="1:42" ht="15.75" customHeight="1">
      <c r="A1031" s="486"/>
      <c r="B1031" s="189" t="s">
        <v>4407</v>
      </c>
      <c r="C1031" s="191" t="s">
        <v>4408</v>
      </c>
      <c r="D1031" s="191" t="s">
        <v>4409</v>
      </c>
      <c r="E1031" s="191" t="s">
        <v>4410</v>
      </c>
      <c r="F1031" s="237" t="s">
        <v>101</v>
      </c>
      <c r="G1031" s="807" t="s">
        <v>4440</v>
      </c>
      <c r="H1031" s="807" t="s">
        <v>4441</v>
      </c>
      <c r="I1031" s="237" t="s">
        <v>4447</v>
      </c>
      <c r="J1031" s="809" t="s">
        <v>4442</v>
      </c>
      <c r="K1031" s="810">
        <v>3</v>
      </c>
      <c r="L1031" s="812">
        <v>43755</v>
      </c>
      <c r="M1031" s="811">
        <v>44820</v>
      </c>
      <c r="N1031" s="485" t="s">
        <v>1257</v>
      </c>
      <c r="O1031" s="485">
        <v>104.62</v>
      </c>
      <c r="P1031" s="486"/>
      <c r="Q1031" s="486"/>
      <c r="R1031" s="486"/>
      <c r="S1031" s="486"/>
      <c r="T1031" s="486"/>
      <c r="U1031" s="486"/>
      <c r="V1031" s="486"/>
      <c r="W1031" s="486"/>
      <c r="X1031" s="486"/>
      <c r="Y1031" s="486"/>
      <c r="Z1031" s="486"/>
      <c r="AA1031" s="486"/>
      <c r="AB1031" s="486"/>
      <c r="AC1031" s="486"/>
      <c r="AD1031" s="486"/>
      <c r="AE1031" s="486"/>
      <c r="AF1031" s="486"/>
      <c r="AG1031" s="486"/>
      <c r="AH1031" s="486"/>
      <c r="AI1031" s="486"/>
      <c r="AJ1031" s="486"/>
      <c r="AK1031" s="486"/>
      <c r="AL1031" s="486"/>
      <c r="AM1031" s="486"/>
      <c r="AN1031" s="486"/>
      <c r="AO1031" s="486"/>
      <c r="AP1031" s="486"/>
    </row>
    <row r="1032" spans="1:42" ht="15.75" customHeight="1">
      <c r="A1032" s="486"/>
      <c r="B1032" s="189" t="s">
        <v>4407</v>
      </c>
      <c r="C1032" s="191" t="s">
        <v>4408</v>
      </c>
      <c r="D1032" s="191" t="s">
        <v>4409</v>
      </c>
      <c r="E1032" s="191" t="s">
        <v>4410</v>
      </c>
      <c r="F1032" s="237" t="s">
        <v>101</v>
      </c>
      <c r="G1032" s="807" t="s">
        <v>4443</v>
      </c>
      <c r="H1032" s="807" t="s">
        <v>4444</v>
      </c>
      <c r="I1032" s="237" t="s">
        <v>4447</v>
      </c>
      <c r="J1032" s="809" t="s">
        <v>4454</v>
      </c>
      <c r="K1032" s="810">
        <v>1</v>
      </c>
      <c r="L1032" s="812">
        <v>43790</v>
      </c>
      <c r="M1032" s="812">
        <v>44854</v>
      </c>
      <c r="N1032" s="485" t="s">
        <v>1257</v>
      </c>
      <c r="O1032" s="485">
        <v>67.819999999999993</v>
      </c>
      <c r="P1032" s="486"/>
      <c r="Q1032" s="486"/>
      <c r="R1032" s="486"/>
      <c r="S1032" s="486"/>
      <c r="T1032" s="486"/>
      <c r="U1032" s="486"/>
      <c r="V1032" s="486"/>
      <c r="W1032" s="486"/>
      <c r="X1032" s="486"/>
      <c r="Y1032" s="486"/>
      <c r="Z1032" s="486"/>
      <c r="AA1032" s="486"/>
      <c r="AB1032" s="486"/>
      <c r="AC1032" s="486"/>
      <c r="AD1032" s="486"/>
      <c r="AE1032" s="486"/>
      <c r="AF1032" s="486"/>
      <c r="AG1032" s="486"/>
      <c r="AH1032" s="486"/>
      <c r="AI1032" s="486"/>
      <c r="AJ1032" s="486"/>
      <c r="AK1032" s="486"/>
      <c r="AL1032" s="486"/>
      <c r="AM1032" s="486"/>
      <c r="AN1032" s="486"/>
      <c r="AO1032" s="486"/>
      <c r="AP1032" s="486"/>
    </row>
    <row r="1033" spans="1:42" ht="15.75" customHeight="1">
      <c r="A1033" s="486"/>
      <c r="B1033" s="189" t="s">
        <v>4407</v>
      </c>
      <c r="C1033" s="191" t="s">
        <v>4408</v>
      </c>
      <c r="D1033" s="191" t="s">
        <v>4409</v>
      </c>
      <c r="E1033" s="191" t="s">
        <v>4410</v>
      </c>
      <c r="F1033" s="237" t="s">
        <v>101</v>
      </c>
      <c r="G1033" s="807" t="s">
        <v>2409</v>
      </c>
      <c r="H1033" s="807" t="s">
        <v>4432</v>
      </c>
      <c r="I1033" s="237" t="s">
        <v>4455</v>
      </c>
      <c r="J1033" s="809" t="s">
        <v>4433</v>
      </c>
      <c r="K1033" s="810">
        <v>8</v>
      </c>
      <c r="L1033" s="811">
        <v>42949</v>
      </c>
      <c r="M1033" s="811">
        <v>45840</v>
      </c>
      <c r="N1033" s="485" t="s">
        <v>1257</v>
      </c>
      <c r="O1033" s="485">
        <v>369.61</v>
      </c>
      <c r="P1033" s="486"/>
      <c r="Q1033" s="486"/>
      <c r="R1033" s="486"/>
      <c r="S1033" s="486"/>
      <c r="T1033" s="486"/>
      <c r="U1033" s="486"/>
      <c r="V1033" s="486"/>
      <c r="W1033" s="486"/>
      <c r="X1033" s="486"/>
      <c r="Y1033" s="486"/>
      <c r="Z1033" s="486"/>
      <c r="AA1033" s="486"/>
      <c r="AB1033" s="486"/>
      <c r="AC1033" s="486"/>
      <c r="AD1033" s="486"/>
      <c r="AE1033" s="486"/>
      <c r="AF1033" s="486"/>
      <c r="AG1033" s="486"/>
      <c r="AH1033" s="486"/>
      <c r="AI1033" s="486"/>
      <c r="AJ1033" s="486"/>
      <c r="AK1033" s="486"/>
      <c r="AL1033" s="486"/>
      <c r="AM1033" s="486"/>
      <c r="AN1033" s="486"/>
      <c r="AO1033" s="486"/>
      <c r="AP1033" s="486"/>
    </row>
    <row r="1034" spans="1:42" ht="15.75" customHeight="1">
      <c r="A1034" s="486"/>
      <c r="B1034" s="189" t="s">
        <v>4407</v>
      </c>
      <c r="C1034" s="191" t="s">
        <v>4408</v>
      </c>
      <c r="D1034" s="191" t="s">
        <v>4409</v>
      </c>
      <c r="E1034" s="191" t="s">
        <v>4410</v>
      </c>
      <c r="F1034" s="237" t="s">
        <v>101</v>
      </c>
      <c r="G1034" s="807" t="s">
        <v>4456</v>
      </c>
      <c r="H1034" s="807" t="s">
        <v>4457</v>
      </c>
      <c r="I1034" s="237" t="s">
        <v>4455</v>
      </c>
      <c r="J1034" s="809" t="s">
        <v>4429</v>
      </c>
      <c r="K1034" s="810">
        <v>36.1</v>
      </c>
      <c r="L1034" s="811">
        <v>42893</v>
      </c>
      <c r="M1034" s="811">
        <v>45023</v>
      </c>
      <c r="N1034" s="485" t="s">
        <v>1257</v>
      </c>
      <c r="O1034" s="485">
        <v>0</v>
      </c>
      <c r="P1034" s="486"/>
      <c r="Q1034" s="486"/>
      <c r="R1034" s="486"/>
      <c r="S1034" s="486"/>
      <c r="T1034" s="486"/>
      <c r="U1034" s="486"/>
      <c r="V1034" s="486"/>
      <c r="W1034" s="486"/>
      <c r="X1034" s="486"/>
      <c r="Y1034" s="486"/>
      <c r="Z1034" s="486"/>
      <c r="AA1034" s="486"/>
      <c r="AB1034" s="486"/>
      <c r="AC1034" s="486"/>
      <c r="AD1034" s="486"/>
      <c r="AE1034" s="486"/>
      <c r="AF1034" s="486"/>
      <c r="AG1034" s="486"/>
      <c r="AH1034" s="486"/>
      <c r="AI1034" s="486"/>
      <c r="AJ1034" s="486"/>
      <c r="AK1034" s="486"/>
      <c r="AL1034" s="486"/>
      <c r="AM1034" s="486"/>
      <c r="AN1034" s="486"/>
      <c r="AO1034" s="486"/>
      <c r="AP1034" s="486"/>
    </row>
    <row r="1035" spans="1:42" ht="15.75" customHeight="1">
      <c r="A1035" s="486"/>
      <c r="B1035" s="189" t="s">
        <v>4407</v>
      </c>
      <c r="C1035" s="191" t="s">
        <v>4408</v>
      </c>
      <c r="D1035" s="191" t="s">
        <v>4409</v>
      </c>
      <c r="E1035" s="191" t="s">
        <v>4410</v>
      </c>
      <c r="F1035" s="237" t="s">
        <v>101</v>
      </c>
      <c r="G1035" s="807" t="s">
        <v>197</v>
      </c>
      <c r="H1035" s="807" t="s">
        <v>4458</v>
      </c>
      <c r="I1035" s="237" t="s">
        <v>4455</v>
      </c>
      <c r="J1035" s="809" t="s">
        <v>4459</v>
      </c>
      <c r="K1035" s="810">
        <v>10</v>
      </c>
      <c r="L1035" s="811">
        <v>43214</v>
      </c>
      <c r="M1035" s="811">
        <v>45346</v>
      </c>
      <c r="N1035" s="485" t="s">
        <v>1257</v>
      </c>
      <c r="O1035" s="485">
        <v>977.15</v>
      </c>
      <c r="P1035" s="486"/>
      <c r="Q1035" s="486"/>
      <c r="R1035" s="486"/>
      <c r="S1035" s="486"/>
      <c r="T1035" s="486"/>
      <c r="U1035" s="486"/>
      <c r="V1035" s="486"/>
      <c r="W1035" s="486"/>
      <c r="X1035" s="486"/>
      <c r="Y1035" s="486"/>
      <c r="Z1035" s="486"/>
      <c r="AA1035" s="486"/>
      <c r="AB1035" s="486"/>
      <c r="AC1035" s="486"/>
      <c r="AD1035" s="486"/>
      <c r="AE1035" s="486"/>
      <c r="AF1035" s="486"/>
      <c r="AG1035" s="486"/>
      <c r="AH1035" s="486"/>
      <c r="AI1035" s="486"/>
      <c r="AJ1035" s="486"/>
      <c r="AK1035" s="486"/>
      <c r="AL1035" s="486"/>
      <c r="AM1035" s="486"/>
      <c r="AN1035" s="486"/>
      <c r="AO1035" s="486"/>
      <c r="AP1035" s="486"/>
    </row>
    <row r="1036" spans="1:42" ht="15.75" customHeight="1">
      <c r="A1036" s="486"/>
      <c r="B1036" s="189" t="s">
        <v>4407</v>
      </c>
      <c r="C1036" s="191" t="s">
        <v>4408</v>
      </c>
      <c r="D1036" s="191" t="s">
        <v>4409</v>
      </c>
      <c r="E1036" s="191" t="s">
        <v>4410</v>
      </c>
      <c r="F1036" s="237" t="s">
        <v>101</v>
      </c>
      <c r="G1036" s="807" t="s">
        <v>4440</v>
      </c>
      <c r="H1036" s="807" t="s">
        <v>4441</v>
      </c>
      <c r="I1036" s="237" t="s">
        <v>4455</v>
      </c>
      <c r="J1036" s="809" t="s">
        <v>4460</v>
      </c>
      <c r="K1036" s="810">
        <v>1</v>
      </c>
      <c r="L1036" s="811">
        <v>43670</v>
      </c>
      <c r="M1036" s="811">
        <v>44736</v>
      </c>
      <c r="N1036" s="485" t="s">
        <v>1257</v>
      </c>
      <c r="O1036" s="485">
        <v>70.44</v>
      </c>
      <c r="P1036" s="486"/>
      <c r="Q1036" s="486"/>
      <c r="R1036" s="486"/>
      <c r="S1036" s="486"/>
      <c r="T1036" s="486"/>
      <c r="U1036" s="486"/>
      <c r="V1036" s="486"/>
      <c r="W1036" s="486"/>
      <c r="X1036" s="486"/>
      <c r="Y1036" s="486"/>
      <c r="Z1036" s="486"/>
      <c r="AA1036" s="486"/>
      <c r="AB1036" s="486"/>
      <c r="AC1036" s="486"/>
      <c r="AD1036" s="486"/>
      <c r="AE1036" s="486"/>
      <c r="AF1036" s="486"/>
      <c r="AG1036" s="486"/>
      <c r="AH1036" s="486"/>
      <c r="AI1036" s="486"/>
      <c r="AJ1036" s="486"/>
      <c r="AK1036" s="486"/>
      <c r="AL1036" s="486"/>
      <c r="AM1036" s="486"/>
      <c r="AN1036" s="486"/>
      <c r="AO1036" s="486"/>
      <c r="AP1036" s="486"/>
    </row>
    <row r="1037" spans="1:42" ht="15.75" customHeight="1">
      <c r="A1037" s="486"/>
      <c r="B1037" s="189" t="s">
        <v>4407</v>
      </c>
      <c r="C1037" s="191" t="s">
        <v>4408</v>
      </c>
      <c r="D1037" s="191" t="s">
        <v>4409</v>
      </c>
      <c r="E1037" s="191" t="s">
        <v>4410</v>
      </c>
      <c r="F1037" s="237" t="s">
        <v>101</v>
      </c>
      <c r="G1037" s="807" t="s">
        <v>4443</v>
      </c>
      <c r="H1037" s="807" t="s">
        <v>4444</v>
      </c>
      <c r="I1037" s="237" t="s">
        <v>4455</v>
      </c>
      <c r="J1037" s="809" t="s">
        <v>4460</v>
      </c>
      <c r="K1037" s="810">
        <v>1</v>
      </c>
      <c r="L1037" s="812">
        <v>43790</v>
      </c>
      <c r="M1037" s="812">
        <v>44854</v>
      </c>
      <c r="N1037" s="485" t="s">
        <v>1257</v>
      </c>
      <c r="O1037" s="485">
        <v>67.819999999999993</v>
      </c>
      <c r="P1037" s="486"/>
      <c r="Q1037" s="486"/>
      <c r="R1037" s="486"/>
      <c r="S1037" s="486"/>
      <c r="T1037" s="486"/>
      <c r="U1037" s="486"/>
      <c r="V1037" s="486"/>
      <c r="W1037" s="486"/>
      <c r="X1037" s="486"/>
      <c r="Y1037" s="486"/>
      <c r="Z1037" s="486"/>
      <c r="AA1037" s="486"/>
      <c r="AB1037" s="486"/>
      <c r="AC1037" s="486"/>
      <c r="AD1037" s="486"/>
      <c r="AE1037" s="486"/>
      <c r="AF1037" s="486"/>
      <c r="AG1037" s="486"/>
      <c r="AH1037" s="486"/>
      <c r="AI1037" s="486"/>
      <c r="AJ1037" s="486"/>
      <c r="AK1037" s="486"/>
      <c r="AL1037" s="486"/>
      <c r="AM1037" s="486"/>
      <c r="AN1037" s="486"/>
      <c r="AO1037" s="486"/>
      <c r="AP1037" s="486"/>
    </row>
    <row r="1038" spans="1:42" ht="15.75" customHeight="1">
      <c r="A1038" s="486"/>
      <c r="B1038" s="189" t="s">
        <v>4407</v>
      </c>
      <c r="C1038" s="191" t="s">
        <v>4408</v>
      </c>
      <c r="D1038" s="191" t="s">
        <v>4409</v>
      </c>
      <c r="E1038" s="191" t="s">
        <v>4410</v>
      </c>
      <c r="F1038" s="237" t="s">
        <v>101</v>
      </c>
      <c r="G1038" s="807" t="s">
        <v>4461</v>
      </c>
      <c r="H1038" s="807" t="s">
        <v>4462</v>
      </c>
      <c r="I1038" s="237" t="s">
        <v>4463</v>
      </c>
      <c r="J1038" s="809" t="s">
        <v>4451</v>
      </c>
      <c r="K1038" s="810">
        <v>93.3</v>
      </c>
      <c r="L1038" s="811">
        <v>41071</v>
      </c>
      <c r="M1038" s="811">
        <v>44631</v>
      </c>
      <c r="N1038" s="485" t="s">
        <v>1257</v>
      </c>
      <c r="O1038" s="485">
        <v>1438.4</v>
      </c>
      <c r="P1038" s="486"/>
      <c r="Q1038" s="486"/>
      <c r="R1038" s="486"/>
      <c r="S1038" s="486"/>
      <c r="T1038" s="486"/>
      <c r="U1038" s="486"/>
      <c r="V1038" s="486"/>
      <c r="W1038" s="486"/>
      <c r="X1038" s="486"/>
      <c r="Y1038" s="486"/>
      <c r="Z1038" s="486"/>
      <c r="AA1038" s="486"/>
      <c r="AB1038" s="486"/>
      <c r="AC1038" s="486"/>
      <c r="AD1038" s="486"/>
      <c r="AE1038" s="486"/>
      <c r="AF1038" s="486"/>
      <c r="AG1038" s="486"/>
      <c r="AH1038" s="486"/>
      <c r="AI1038" s="486"/>
      <c r="AJ1038" s="486"/>
      <c r="AK1038" s="486"/>
      <c r="AL1038" s="486"/>
      <c r="AM1038" s="486"/>
      <c r="AN1038" s="486"/>
      <c r="AO1038" s="486"/>
      <c r="AP1038" s="486"/>
    </row>
    <row r="1039" spans="1:42" ht="15.75" customHeight="1">
      <c r="A1039" s="486"/>
      <c r="B1039" s="189" t="s">
        <v>4407</v>
      </c>
      <c r="C1039" s="191" t="s">
        <v>4408</v>
      </c>
      <c r="D1039" s="191" t="s">
        <v>4409</v>
      </c>
      <c r="E1039" s="191" t="s">
        <v>4410</v>
      </c>
      <c r="F1039" s="237" t="s">
        <v>101</v>
      </c>
      <c r="G1039" s="807" t="s">
        <v>4437</v>
      </c>
      <c r="H1039" s="807" t="s">
        <v>4438</v>
      </c>
      <c r="I1039" s="237" t="s">
        <v>4463</v>
      </c>
      <c r="J1039" s="809" t="s">
        <v>4429</v>
      </c>
      <c r="K1039" s="810">
        <v>2</v>
      </c>
      <c r="L1039" s="811">
        <v>42788</v>
      </c>
      <c r="M1039" s="811">
        <v>46075</v>
      </c>
      <c r="N1039" s="485" t="s">
        <v>1257</v>
      </c>
      <c r="O1039" s="485">
        <v>107.58</v>
      </c>
      <c r="P1039" s="486"/>
      <c r="Q1039" s="486"/>
      <c r="R1039" s="486"/>
      <c r="S1039" s="486"/>
      <c r="T1039" s="486"/>
      <c r="U1039" s="486"/>
      <c r="V1039" s="486"/>
      <c r="W1039" s="486"/>
      <c r="X1039" s="486"/>
      <c r="Y1039" s="486"/>
      <c r="Z1039" s="486"/>
      <c r="AA1039" s="486"/>
      <c r="AB1039" s="486"/>
      <c r="AC1039" s="486"/>
      <c r="AD1039" s="486"/>
      <c r="AE1039" s="486"/>
      <c r="AF1039" s="486"/>
      <c r="AG1039" s="486"/>
      <c r="AH1039" s="486"/>
      <c r="AI1039" s="486"/>
      <c r="AJ1039" s="486"/>
      <c r="AK1039" s="486"/>
      <c r="AL1039" s="486"/>
      <c r="AM1039" s="486"/>
      <c r="AN1039" s="486"/>
      <c r="AO1039" s="486"/>
      <c r="AP1039" s="486"/>
    </row>
    <row r="1040" spans="1:42" ht="15.75" customHeight="1">
      <c r="A1040" s="486"/>
      <c r="B1040" s="189" t="s">
        <v>4407</v>
      </c>
      <c r="C1040" s="191" t="s">
        <v>4408</v>
      </c>
      <c r="D1040" s="191" t="s">
        <v>4409</v>
      </c>
      <c r="E1040" s="191" t="s">
        <v>4410</v>
      </c>
      <c r="F1040" s="237" t="s">
        <v>101</v>
      </c>
      <c r="G1040" s="807" t="s">
        <v>2409</v>
      </c>
      <c r="H1040" s="807" t="s">
        <v>4432</v>
      </c>
      <c r="I1040" s="237" t="s">
        <v>4463</v>
      </c>
      <c r="J1040" s="809" t="s">
        <v>3528</v>
      </c>
      <c r="K1040" s="810">
        <v>12</v>
      </c>
      <c r="L1040" s="811">
        <v>43439</v>
      </c>
      <c r="M1040" s="811">
        <v>46300</v>
      </c>
      <c r="N1040" s="485" t="s">
        <v>1257</v>
      </c>
      <c r="O1040" s="485">
        <v>436.32</v>
      </c>
      <c r="P1040" s="486"/>
      <c r="Q1040" s="486"/>
      <c r="R1040" s="486"/>
      <c r="S1040" s="486"/>
      <c r="T1040" s="486"/>
      <c r="U1040" s="486"/>
      <c r="V1040" s="486"/>
      <c r="W1040" s="486"/>
      <c r="X1040" s="486"/>
      <c r="Y1040" s="486"/>
      <c r="Z1040" s="486"/>
      <c r="AA1040" s="486"/>
      <c r="AB1040" s="486"/>
      <c r="AC1040" s="486"/>
      <c r="AD1040" s="486"/>
      <c r="AE1040" s="486"/>
      <c r="AF1040" s="486"/>
      <c r="AG1040" s="486"/>
      <c r="AH1040" s="486"/>
      <c r="AI1040" s="486"/>
      <c r="AJ1040" s="486"/>
      <c r="AK1040" s="486"/>
      <c r="AL1040" s="486"/>
      <c r="AM1040" s="486"/>
      <c r="AN1040" s="486"/>
      <c r="AO1040" s="486"/>
      <c r="AP1040" s="486"/>
    </row>
    <row r="1041" spans="1:42" ht="15.75" customHeight="1">
      <c r="A1041" s="486"/>
      <c r="B1041" s="189" t="s">
        <v>4407</v>
      </c>
      <c r="C1041" s="191" t="s">
        <v>4408</v>
      </c>
      <c r="D1041" s="191" t="s">
        <v>4409</v>
      </c>
      <c r="E1041" s="191" t="s">
        <v>4410</v>
      </c>
      <c r="F1041" s="237" t="s">
        <v>101</v>
      </c>
      <c r="G1041" s="807" t="s">
        <v>4440</v>
      </c>
      <c r="H1041" s="807" t="s">
        <v>4441</v>
      </c>
      <c r="I1041" s="237" t="s">
        <v>4463</v>
      </c>
      <c r="J1041" s="809" t="s">
        <v>4464</v>
      </c>
      <c r="K1041" s="810">
        <v>5</v>
      </c>
      <c r="L1041" s="811">
        <v>43670</v>
      </c>
      <c r="M1041" s="811">
        <v>44736</v>
      </c>
      <c r="N1041" s="485" t="s">
        <v>1257</v>
      </c>
      <c r="O1041" s="485">
        <v>317.83999999999997</v>
      </c>
      <c r="P1041" s="486"/>
      <c r="Q1041" s="486"/>
      <c r="R1041" s="486"/>
      <c r="S1041" s="486"/>
      <c r="T1041" s="486"/>
      <c r="U1041" s="486"/>
      <c r="V1041" s="486"/>
      <c r="W1041" s="486"/>
      <c r="X1041" s="486"/>
      <c r="Y1041" s="486"/>
      <c r="Z1041" s="486"/>
      <c r="AA1041" s="486"/>
      <c r="AB1041" s="486"/>
      <c r="AC1041" s="486"/>
      <c r="AD1041" s="486"/>
      <c r="AE1041" s="486"/>
      <c r="AF1041" s="486"/>
      <c r="AG1041" s="486"/>
      <c r="AH1041" s="486"/>
      <c r="AI1041" s="486"/>
      <c r="AJ1041" s="486"/>
      <c r="AK1041" s="486"/>
      <c r="AL1041" s="486"/>
      <c r="AM1041" s="486"/>
      <c r="AN1041" s="486"/>
      <c r="AO1041" s="486"/>
      <c r="AP1041" s="486"/>
    </row>
    <row r="1042" spans="1:42" ht="15.75" customHeight="1">
      <c r="A1042" s="486"/>
      <c r="B1042" s="189" t="s">
        <v>4407</v>
      </c>
      <c r="C1042" s="191" t="s">
        <v>4408</v>
      </c>
      <c r="D1042" s="191" t="s">
        <v>4409</v>
      </c>
      <c r="E1042" s="191" t="s">
        <v>4410</v>
      </c>
      <c r="F1042" s="237" t="s">
        <v>101</v>
      </c>
      <c r="G1042" s="807" t="s">
        <v>4443</v>
      </c>
      <c r="H1042" s="807" t="s">
        <v>4444</v>
      </c>
      <c r="I1042" s="237" t="s">
        <v>4463</v>
      </c>
      <c r="J1042" s="809" t="s">
        <v>4465</v>
      </c>
      <c r="K1042" s="810">
        <v>1</v>
      </c>
      <c r="L1042" s="812">
        <v>43790</v>
      </c>
      <c r="M1042" s="812">
        <v>44854</v>
      </c>
      <c r="N1042" s="485" t="s">
        <v>1257</v>
      </c>
      <c r="O1042" s="485">
        <v>62.9</v>
      </c>
      <c r="P1042" s="486"/>
      <c r="Q1042" s="486"/>
      <c r="R1042" s="486"/>
      <c r="S1042" s="486"/>
      <c r="T1042" s="486"/>
      <c r="U1042" s="486"/>
      <c r="V1042" s="486"/>
      <c r="W1042" s="486"/>
      <c r="X1042" s="486"/>
      <c r="Y1042" s="486"/>
      <c r="Z1042" s="486"/>
      <c r="AA1042" s="486"/>
      <c r="AB1042" s="486"/>
      <c r="AC1042" s="486"/>
      <c r="AD1042" s="486"/>
      <c r="AE1042" s="486"/>
      <c r="AF1042" s="486"/>
      <c r="AG1042" s="486"/>
      <c r="AH1042" s="486"/>
      <c r="AI1042" s="486"/>
      <c r="AJ1042" s="486"/>
      <c r="AK1042" s="486"/>
      <c r="AL1042" s="486"/>
      <c r="AM1042" s="486"/>
      <c r="AN1042" s="486"/>
      <c r="AO1042" s="486"/>
      <c r="AP1042" s="486"/>
    </row>
    <row r="1043" spans="1:42" ht="15.75" customHeight="1">
      <c r="A1043" s="486"/>
      <c r="B1043" s="189" t="s">
        <v>4407</v>
      </c>
      <c r="C1043" s="191" t="s">
        <v>4408</v>
      </c>
      <c r="D1043" s="191" t="s">
        <v>4409</v>
      </c>
      <c r="E1043" s="191" t="s">
        <v>4410</v>
      </c>
      <c r="F1043" s="237" t="s">
        <v>101</v>
      </c>
      <c r="G1043" s="807" t="s">
        <v>197</v>
      </c>
      <c r="H1043" s="807" t="s">
        <v>4458</v>
      </c>
      <c r="I1043" s="237" t="s">
        <v>4466</v>
      </c>
      <c r="J1043" s="809" t="s">
        <v>4467</v>
      </c>
      <c r="K1043" s="810">
        <v>23</v>
      </c>
      <c r="L1043" s="811">
        <v>43214</v>
      </c>
      <c r="M1043" s="811">
        <v>45346</v>
      </c>
      <c r="N1043" s="485" t="s">
        <v>1257</v>
      </c>
      <c r="O1043" s="485">
        <v>852.73</v>
      </c>
      <c r="P1043" s="486"/>
      <c r="Q1043" s="486"/>
      <c r="R1043" s="486"/>
      <c r="S1043" s="486"/>
      <c r="T1043" s="486"/>
      <c r="U1043" s="486"/>
      <c r="V1043" s="486"/>
      <c r="W1043" s="486"/>
      <c r="X1043" s="486"/>
      <c r="Y1043" s="486"/>
      <c r="Z1043" s="486"/>
      <c r="AA1043" s="486"/>
      <c r="AB1043" s="486"/>
      <c r="AC1043" s="486"/>
      <c r="AD1043" s="486"/>
      <c r="AE1043" s="486"/>
      <c r="AF1043" s="486"/>
      <c r="AG1043" s="486"/>
      <c r="AH1043" s="486"/>
      <c r="AI1043" s="486"/>
      <c r="AJ1043" s="486"/>
      <c r="AK1043" s="486"/>
      <c r="AL1043" s="486"/>
      <c r="AM1043" s="486"/>
      <c r="AN1043" s="486"/>
      <c r="AO1043" s="486"/>
      <c r="AP1043" s="486"/>
    </row>
    <row r="1044" spans="1:42" ht="15.75" customHeight="1">
      <c r="A1044" s="486"/>
      <c r="B1044" s="189" t="s">
        <v>4407</v>
      </c>
      <c r="C1044" s="191" t="s">
        <v>4408</v>
      </c>
      <c r="D1044" s="191" t="s">
        <v>4409</v>
      </c>
      <c r="E1044" s="191" t="s">
        <v>4410</v>
      </c>
      <c r="F1044" s="237" t="s">
        <v>101</v>
      </c>
      <c r="G1044" s="807" t="s">
        <v>4440</v>
      </c>
      <c r="H1044" s="807" t="s">
        <v>4441</v>
      </c>
      <c r="I1044" s="237" t="s">
        <v>4466</v>
      </c>
      <c r="J1044" s="809" t="s">
        <v>4468</v>
      </c>
      <c r="K1044" s="810">
        <v>18</v>
      </c>
      <c r="L1044" s="811">
        <v>43670</v>
      </c>
      <c r="M1044" s="811">
        <v>44736</v>
      </c>
      <c r="N1044" s="485" t="s">
        <v>1257</v>
      </c>
      <c r="O1044" s="485">
        <v>1144.77</v>
      </c>
      <c r="P1044" s="486"/>
      <c r="Q1044" s="486"/>
      <c r="R1044" s="486"/>
      <c r="S1044" s="486"/>
      <c r="T1044" s="486"/>
      <c r="U1044" s="486"/>
      <c r="V1044" s="486"/>
      <c r="W1044" s="486"/>
      <c r="X1044" s="486"/>
      <c r="Y1044" s="486"/>
      <c r="Z1044" s="486"/>
      <c r="AA1044" s="486"/>
      <c r="AB1044" s="486"/>
      <c r="AC1044" s="486"/>
      <c r="AD1044" s="486"/>
      <c r="AE1044" s="486"/>
      <c r="AF1044" s="486"/>
      <c r="AG1044" s="486"/>
      <c r="AH1044" s="486"/>
      <c r="AI1044" s="486"/>
      <c r="AJ1044" s="486"/>
      <c r="AK1044" s="486"/>
      <c r="AL1044" s="486"/>
      <c r="AM1044" s="486"/>
      <c r="AN1044" s="486"/>
      <c r="AO1044" s="486"/>
      <c r="AP1044" s="486"/>
    </row>
    <row r="1045" spans="1:42" ht="15.75" customHeight="1">
      <c r="A1045" s="486"/>
      <c r="B1045" s="189" t="s">
        <v>4407</v>
      </c>
      <c r="C1045" s="191" t="s">
        <v>4408</v>
      </c>
      <c r="D1045" s="191" t="s">
        <v>4409</v>
      </c>
      <c r="E1045" s="191" t="s">
        <v>4410</v>
      </c>
      <c r="F1045" s="237" t="s">
        <v>101</v>
      </c>
      <c r="G1045" s="807" t="s">
        <v>4443</v>
      </c>
      <c r="H1045" s="807" t="s">
        <v>4444</v>
      </c>
      <c r="I1045" s="237" t="s">
        <v>4466</v>
      </c>
      <c r="J1045" s="809" t="s">
        <v>4469</v>
      </c>
      <c r="K1045" s="810">
        <v>4</v>
      </c>
      <c r="L1045" s="812">
        <v>43790</v>
      </c>
      <c r="M1045" s="812">
        <v>44854</v>
      </c>
      <c r="N1045" s="485" t="s">
        <v>1257</v>
      </c>
      <c r="O1045" s="485">
        <v>250.88</v>
      </c>
      <c r="P1045" s="486"/>
      <c r="Q1045" s="486"/>
      <c r="R1045" s="486"/>
      <c r="S1045" s="486"/>
      <c r="T1045" s="486"/>
      <c r="U1045" s="486"/>
      <c r="V1045" s="486"/>
      <c r="W1045" s="486"/>
      <c r="X1045" s="486"/>
      <c r="Y1045" s="486"/>
      <c r="Z1045" s="486"/>
      <c r="AA1045" s="486"/>
      <c r="AB1045" s="486"/>
      <c r="AC1045" s="486"/>
      <c r="AD1045" s="486"/>
      <c r="AE1045" s="486"/>
      <c r="AF1045" s="486"/>
      <c r="AG1045" s="486"/>
      <c r="AH1045" s="486"/>
      <c r="AI1045" s="486"/>
      <c r="AJ1045" s="486"/>
      <c r="AK1045" s="486"/>
      <c r="AL1045" s="486"/>
      <c r="AM1045" s="486"/>
      <c r="AN1045" s="486"/>
      <c r="AO1045" s="486"/>
      <c r="AP1045" s="486"/>
    </row>
    <row r="1046" spans="1:42" ht="15.75" customHeight="1">
      <c r="A1046" s="486"/>
      <c r="B1046" s="189" t="s">
        <v>4407</v>
      </c>
      <c r="C1046" s="191" t="s">
        <v>4408</v>
      </c>
      <c r="D1046" s="191" t="s">
        <v>4409</v>
      </c>
      <c r="E1046" s="191" t="s">
        <v>4410</v>
      </c>
      <c r="F1046" s="237" t="s">
        <v>101</v>
      </c>
      <c r="G1046" s="807" t="s">
        <v>4470</v>
      </c>
      <c r="H1046" s="814"/>
      <c r="I1046" s="237" t="s">
        <v>4466</v>
      </c>
      <c r="J1046" s="809" t="s">
        <v>4429</v>
      </c>
      <c r="K1046" s="810">
        <v>2</v>
      </c>
      <c r="L1046" s="812">
        <v>45211</v>
      </c>
      <c r="M1046" s="812">
        <v>47038</v>
      </c>
      <c r="N1046" s="485" t="s">
        <v>1257</v>
      </c>
      <c r="O1046" s="485">
        <v>36.78</v>
      </c>
      <c r="P1046" s="486"/>
      <c r="Q1046" s="486"/>
      <c r="R1046" s="486"/>
      <c r="S1046" s="486"/>
      <c r="T1046" s="486"/>
      <c r="U1046" s="486"/>
      <c r="V1046" s="486"/>
      <c r="W1046" s="486"/>
      <c r="X1046" s="486"/>
      <c r="Y1046" s="486"/>
      <c r="Z1046" s="486"/>
      <c r="AA1046" s="486"/>
      <c r="AB1046" s="486"/>
      <c r="AC1046" s="486"/>
      <c r="AD1046" s="486"/>
      <c r="AE1046" s="486"/>
      <c r="AF1046" s="486"/>
      <c r="AG1046" s="486"/>
      <c r="AH1046" s="486"/>
      <c r="AI1046" s="486"/>
      <c r="AJ1046" s="486"/>
      <c r="AK1046" s="486"/>
      <c r="AL1046" s="486"/>
      <c r="AM1046" s="486"/>
      <c r="AN1046" s="486"/>
      <c r="AO1046" s="486"/>
      <c r="AP1046" s="486"/>
    </row>
    <row r="1047" spans="1:42" ht="15.75" customHeight="1">
      <c r="A1047" s="486"/>
      <c r="B1047" s="189" t="s">
        <v>4407</v>
      </c>
      <c r="C1047" s="191" t="s">
        <v>4408</v>
      </c>
      <c r="D1047" s="191" t="s">
        <v>4409</v>
      </c>
      <c r="E1047" s="191" t="s">
        <v>4410</v>
      </c>
      <c r="F1047" s="237" t="s">
        <v>101</v>
      </c>
      <c r="G1047" s="807" t="s">
        <v>4470</v>
      </c>
      <c r="H1047" s="814"/>
      <c r="I1047" s="237" t="s">
        <v>4471</v>
      </c>
      <c r="J1047" s="809" t="s">
        <v>4429</v>
      </c>
      <c r="K1047" s="810">
        <v>2</v>
      </c>
      <c r="L1047" s="811">
        <v>45208</v>
      </c>
      <c r="M1047" s="811">
        <v>47035</v>
      </c>
      <c r="N1047" s="485" t="s">
        <v>1257</v>
      </c>
      <c r="O1047" s="485">
        <v>36.78</v>
      </c>
      <c r="P1047" s="486"/>
      <c r="Q1047" s="486"/>
      <c r="R1047" s="486"/>
      <c r="S1047" s="486"/>
      <c r="T1047" s="486"/>
      <c r="U1047" s="486"/>
      <c r="V1047" s="486"/>
      <c r="W1047" s="486"/>
      <c r="X1047" s="486"/>
      <c r="Y1047" s="486"/>
      <c r="Z1047" s="486"/>
      <c r="AA1047" s="486"/>
      <c r="AB1047" s="486"/>
      <c r="AC1047" s="486"/>
      <c r="AD1047" s="486"/>
      <c r="AE1047" s="486"/>
      <c r="AF1047" s="486"/>
      <c r="AG1047" s="486"/>
      <c r="AH1047" s="486"/>
      <c r="AI1047" s="486"/>
      <c r="AJ1047" s="486"/>
      <c r="AK1047" s="486"/>
      <c r="AL1047" s="486"/>
      <c r="AM1047" s="486"/>
      <c r="AN1047" s="486"/>
      <c r="AO1047" s="486"/>
      <c r="AP1047" s="486"/>
    </row>
    <row r="1048" spans="1:42" ht="15.75" customHeight="1">
      <c r="A1048" s="486"/>
      <c r="B1048" s="189" t="s">
        <v>4407</v>
      </c>
      <c r="C1048" s="191" t="s">
        <v>4408</v>
      </c>
      <c r="D1048" s="191" t="s">
        <v>4409</v>
      </c>
      <c r="E1048" s="191" t="s">
        <v>4410</v>
      </c>
      <c r="F1048" s="237" t="s">
        <v>101</v>
      </c>
      <c r="G1048" s="807" t="s">
        <v>4440</v>
      </c>
      <c r="H1048" s="807" t="s">
        <v>4441</v>
      </c>
      <c r="I1048" s="237" t="s">
        <v>4471</v>
      </c>
      <c r="J1048" s="809" t="s">
        <v>4472</v>
      </c>
      <c r="K1048" s="810">
        <v>9</v>
      </c>
      <c r="L1048" s="811">
        <v>43670</v>
      </c>
      <c r="M1048" s="811">
        <v>44736</v>
      </c>
      <c r="N1048" s="485" t="s">
        <v>1257</v>
      </c>
      <c r="O1048" s="485">
        <v>572.80999999999995</v>
      </c>
      <c r="P1048" s="486"/>
      <c r="Q1048" s="486"/>
      <c r="R1048" s="486"/>
      <c r="S1048" s="486"/>
      <c r="T1048" s="486"/>
      <c r="U1048" s="486"/>
      <c r="V1048" s="486"/>
      <c r="W1048" s="486"/>
      <c r="X1048" s="486"/>
      <c r="Y1048" s="486"/>
      <c r="Z1048" s="486"/>
      <c r="AA1048" s="486"/>
      <c r="AB1048" s="486"/>
      <c r="AC1048" s="486"/>
      <c r="AD1048" s="486"/>
      <c r="AE1048" s="486"/>
      <c r="AF1048" s="486"/>
      <c r="AG1048" s="486"/>
      <c r="AH1048" s="486"/>
      <c r="AI1048" s="486"/>
      <c r="AJ1048" s="486"/>
      <c r="AK1048" s="486"/>
      <c r="AL1048" s="486"/>
      <c r="AM1048" s="486"/>
      <c r="AN1048" s="486"/>
      <c r="AO1048" s="486"/>
      <c r="AP1048" s="486"/>
    </row>
    <row r="1049" spans="1:42" ht="15.75" customHeight="1">
      <c r="A1049" s="486"/>
      <c r="B1049" s="189" t="s">
        <v>4407</v>
      </c>
      <c r="C1049" s="191" t="s">
        <v>4408</v>
      </c>
      <c r="D1049" s="191" t="s">
        <v>4409</v>
      </c>
      <c r="E1049" s="191" t="s">
        <v>4410</v>
      </c>
      <c r="F1049" s="237" t="s">
        <v>101</v>
      </c>
      <c r="G1049" s="807" t="s">
        <v>4440</v>
      </c>
      <c r="H1049" s="807" t="s">
        <v>4441</v>
      </c>
      <c r="I1049" s="237" t="s">
        <v>4473</v>
      </c>
      <c r="J1049" s="809" t="s">
        <v>4474</v>
      </c>
      <c r="K1049" s="810">
        <v>10</v>
      </c>
      <c r="L1049" s="811">
        <v>43670</v>
      </c>
      <c r="M1049" s="811">
        <v>44736</v>
      </c>
      <c r="N1049" s="485" t="s">
        <v>1257</v>
      </c>
      <c r="O1049" s="485">
        <v>624.80999999999995</v>
      </c>
      <c r="P1049" s="486"/>
      <c r="Q1049" s="486"/>
      <c r="R1049" s="486"/>
      <c r="S1049" s="486"/>
      <c r="T1049" s="486"/>
      <c r="U1049" s="486"/>
      <c r="V1049" s="486"/>
      <c r="W1049" s="486"/>
      <c r="X1049" s="486"/>
      <c r="Y1049" s="486"/>
      <c r="Z1049" s="486"/>
      <c r="AA1049" s="486"/>
      <c r="AB1049" s="486"/>
      <c r="AC1049" s="486"/>
      <c r="AD1049" s="486"/>
      <c r="AE1049" s="486"/>
      <c r="AF1049" s="486"/>
      <c r="AG1049" s="486"/>
      <c r="AH1049" s="486"/>
      <c r="AI1049" s="486"/>
      <c r="AJ1049" s="486"/>
      <c r="AK1049" s="486"/>
      <c r="AL1049" s="486"/>
      <c r="AM1049" s="486"/>
      <c r="AN1049" s="486"/>
      <c r="AO1049" s="486"/>
      <c r="AP1049" s="486"/>
    </row>
    <row r="1050" spans="1:42" ht="15.75" customHeight="1">
      <c r="A1050" s="486"/>
      <c r="B1050" s="189" t="s">
        <v>4407</v>
      </c>
      <c r="C1050" s="191" t="s">
        <v>4408</v>
      </c>
      <c r="D1050" s="191" t="s">
        <v>4409</v>
      </c>
      <c r="E1050" s="191" t="s">
        <v>4410</v>
      </c>
      <c r="F1050" s="237" t="s">
        <v>101</v>
      </c>
      <c r="G1050" s="807" t="s">
        <v>4443</v>
      </c>
      <c r="H1050" s="807" t="s">
        <v>4444</v>
      </c>
      <c r="I1050" s="237" t="s">
        <v>4473</v>
      </c>
      <c r="J1050" s="809" t="s">
        <v>4475</v>
      </c>
      <c r="K1050" s="810">
        <v>4</v>
      </c>
      <c r="L1050" s="812">
        <v>43790</v>
      </c>
      <c r="M1050" s="812">
        <v>44854</v>
      </c>
      <c r="N1050" s="485" t="s">
        <v>1257</v>
      </c>
      <c r="O1050" s="485">
        <v>245.17</v>
      </c>
      <c r="P1050" s="486"/>
      <c r="Q1050" s="486"/>
      <c r="R1050" s="486"/>
      <c r="S1050" s="486"/>
      <c r="T1050" s="486"/>
      <c r="U1050" s="486"/>
      <c r="V1050" s="486"/>
      <c r="W1050" s="486"/>
      <c r="X1050" s="486"/>
      <c r="Y1050" s="486"/>
      <c r="Z1050" s="486"/>
      <c r="AA1050" s="486"/>
      <c r="AB1050" s="486"/>
      <c r="AC1050" s="486"/>
      <c r="AD1050" s="486"/>
      <c r="AE1050" s="486"/>
      <c r="AF1050" s="486"/>
      <c r="AG1050" s="486"/>
      <c r="AH1050" s="486"/>
      <c r="AI1050" s="486"/>
      <c r="AJ1050" s="486"/>
      <c r="AK1050" s="486"/>
      <c r="AL1050" s="486"/>
      <c r="AM1050" s="486"/>
      <c r="AN1050" s="486"/>
      <c r="AO1050" s="486"/>
      <c r="AP1050" s="486"/>
    </row>
    <row r="1051" spans="1:42" ht="15.75" customHeight="1">
      <c r="A1051" s="486"/>
      <c r="B1051" s="189" t="s">
        <v>4407</v>
      </c>
      <c r="C1051" s="191" t="s">
        <v>4408</v>
      </c>
      <c r="D1051" s="191" t="s">
        <v>4409</v>
      </c>
      <c r="E1051" s="191" t="s">
        <v>4410</v>
      </c>
      <c r="F1051" s="237" t="s">
        <v>101</v>
      </c>
      <c r="G1051" s="807" t="s">
        <v>4470</v>
      </c>
      <c r="H1051" s="814"/>
      <c r="I1051" s="237" t="s">
        <v>4473</v>
      </c>
      <c r="J1051" s="809" t="s">
        <v>4429</v>
      </c>
      <c r="K1051" s="810">
        <v>2</v>
      </c>
      <c r="L1051" s="812">
        <v>45215</v>
      </c>
      <c r="M1051" s="812">
        <v>47042</v>
      </c>
      <c r="N1051" s="485" t="s">
        <v>1257</v>
      </c>
      <c r="O1051" s="485">
        <v>36.78</v>
      </c>
      <c r="P1051" s="486"/>
      <c r="Q1051" s="486"/>
      <c r="R1051" s="486"/>
      <c r="S1051" s="486"/>
      <c r="T1051" s="486"/>
      <c r="U1051" s="486"/>
      <c r="V1051" s="486"/>
      <c r="W1051" s="486"/>
      <c r="X1051" s="486"/>
      <c r="Y1051" s="486"/>
      <c r="Z1051" s="486"/>
      <c r="AA1051" s="486"/>
      <c r="AB1051" s="486"/>
      <c r="AC1051" s="486"/>
      <c r="AD1051" s="486"/>
      <c r="AE1051" s="486"/>
      <c r="AF1051" s="486"/>
      <c r="AG1051" s="486"/>
      <c r="AH1051" s="486"/>
      <c r="AI1051" s="486"/>
      <c r="AJ1051" s="486"/>
      <c r="AK1051" s="486"/>
      <c r="AL1051" s="486"/>
      <c r="AM1051" s="486"/>
      <c r="AN1051" s="486"/>
      <c r="AO1051" s="486"/>
      <c r="AP1051" s="486"/>
    </row>
    <row r="1052" spans="1:42" ht="15.75" customHeight="1">
      <c r="A1052" s="486"/>
      <c r="B1052" s="189" t="s">
        <v>4407</v>
      </c>
      <c r="C1052" s="191" t="s">
        <v>4408</v>
      </c>
      <c r="D1052" s="191" t="s">
        <v>4409</v>
      </c>
      <c r="E1052" s="191" t="s">
        <v>4410</v>
      </c>
      <c r="F1052" s="237" t="s">
        <v>101</v>
      </c>
      <c r="G1052" s="807" t="s">
        <v>4443</v>
      </c>
      <c r="H1052" s="807" t="s">
        <v>4444</v>
      </c>
      <c r="I1052" s="237" t="s">
        <v>4476</v>
      </c>
      <c r="J1052" s="809" t="s">
        <v>4475</v>
      </c>
      <c r="K1052" s="810">
        <v>4</v>
      </c>
      <c r="L1052" s="812">
        <v>43790</v>
      </c>
      <c r="M1052" s="812">
        <v>44854</v>
      </c>
      <c r="N1052" s="485" t="s">
        <v>1257</v>
      </c>
      <c r="O1052" s="485">
        <v>228.82</v>
      </c>
      <c r="P1052" s="486"/>
      <c r="Q1052" s="486"/>
      <c r="R1052" s="486"/>
      <c r="S1052" s="486"/>
      <c r="T1052" s="486"/>
      <c r="U1052" s="486"/>
      <c r="V1052" s="486"/>
      <c r="W1052" s="486"/>
      <c r="X1052" s="486"/>
      <c r="Y1052" s="486"/>
      <c r="Z1052" s="486"/>
      <c r="AA1052" s="486"/>
      <c r="AB1052" s="486"/>
      <c r="AC1052" s="486"/>
      <c r="AD1052" s="486"/>
      <c r="AE1052" s="486"/>
      <c r="AF1052" s="486"/>
      <c r="AG1052" s="486"/>
      <c r="AH1052" s="486"/>
      <c r="AI1052" s="486"/>
      <c r="AJ1052" s="486"/>
      <c r="AK1052" s="486"/>
      <c r="AL1052" s="486"/>
      <c r="AM1052" s="486"/>
      <c r="AN1052" s="486"/>
      <c r="AO1052" s="486"/>
      <c r="AP1052" s="486"/>
    </row>
    <row r="1053" spans="1:42" ht="15.75" customHeight="1">
      <c r="A1053" s="486"/>
      <c r="B1053" s="189" t="s">
        <v>4407</v>
      </c>
      <c r="C1053" s="191" t="s">
        <v>4408</v>
      </c>
      <c r="D1053" s="191" t="s">
        <v>4409</v>
      </c>
      <c r="E1053" s="191" t="s">
        <v>4410</v>
      </c>
      <c r="F1053" s="237" t="s">
        <v>101</v>
      </c>
      <c r="G1053" s="807" t="s">
        <v>4440</v>
      </c>
      <c r="H1053" s="807" t="s">
        <v>4441</v>
      </c>
      <c r="I1053" s="237" t="s">
        <v>4476</v>
      </c>
      <c r="J1053" s="809" t="s">
        <v>4474</v>
      </c>
      <c r="K1053" s="810">
        <v>10</v>
      </c>
      <c r="L1053" s="811">
        <v>43670</v>
      </c>
      <c r="M1053" s="811">
        <v>44736</v>
      </c>
      <c r="N1053" s="485" t="s">
        <v>1257</v>
      </c>
      <c r="O1053" s="485">
        <v>624.80999999999995</v>
      </c>
      <c r="P1053" s="486"/>
      <c r="Q1053" s="486"/>
      <c r="R1053" s="486"/>
      <c r="S1053" s="486"/>
      <c r="T1053" s="486"/>
      <c r="U1053" s="486"/>
      <c r="V1053" s="486"/>
      <c r="W1053" s="486"/>
      <c r="X1053" s="486"/>
      <c r="Y1053" s="486"/>
      <c r="Z1053" s="486"/>
      <c r="AA1053" s="486"/>
      <c r="AB1053" s="486"/>
      <c r="AC1053" s="486"/>
      <c r="AD1053" s="486"/>
      <c r="AE1053" s="486"/>
      <c r="AF1053" s="486"/>
      <c r="AG1053" s="486"/>
      <c r="AH1053" s="486"/>
      <c r="AI1053" s="486"/>
      <c r="AJ1053" s="486"/>
      <c r="AK1053" s="486"/>
      <c r="AL1053" s="486"/>
      <c r="AM1053" s="486"/>
      <c r="AN1053" s="486"/>
      <c r="AO1053" s="486"/>
      <c r="AP1053" s="486"/>
    </row>
    <row r="1054" spans="1:42" ht="15.75" customHeight="1">
      <c r="A1054" s="486"/>
      <c r="B1054" s="189" t="s">
        <v>4407</v>
      </c>
      <c r="C1054" s="191" t="s">
        <v>4408</v>
      </c>
      <c r="D1054" s="191" t="s">
        <v>4409</v>
      </c>
      <c r="E1054" s="191" t="s">
        <v>4410</v>
      </c>
      <c r="F1054" s="237" t="s">
        <v>101</v>
      </c>
      <c r="G1054" s="807" t="s">
        <v>139</v>
      </c>
      <c r="H1054" s="807" t="s">
        <v>4419</v>
      </c>
      <c r="I1054" s="237" t="s">
        <v>4476</v>
      </c>
      <c r="J1054" s="809" t="s">
        <v>4477</v>
      </c>
      <c r="K1054" s="810">
        <v>14</v>
      </c>
      <c r="L1054" s="811">
        <v>45070</v>
      </c>
      <c r="M1054" s="815" t="s">
        <v>4478</v>
      </c>
      <c r="N1054" s="485" t="s">
        <v>1257</v>
      </c>
      <c r="O1054" s="486"/>
      <c r="P1054" s="486"/>
      <c r="Q1054" s="486"/>
      <c r="R1054" s="486"/>
      <c r="S1054" s="486"/>
      <c r="T1054" s="486"/>
      <c r="U1054" s="486"/>
      <c r="V1054" s="486"/>
      <c r="W1054" s="486"/>
      <c r="X1054" s="486"/>
      <c r="Y1054" s="486"/>
      <c r="Z1054" s="486"/>
      <c r="AA1054" s="486"/>
      <c r="AB1054" s="486"/>
      <c r="AC1054" s="486"/>
      <c r="AD1054" s="486"/>
      <c r="AE1054" s="486"/>
      <c r="AF1054" s="486"/>
      <c r="AG1054" s="486"/>
      <c r="AH1054" s="486"/>
      <c r="AI1054" s="486"/>
      <c r="AJ1054" s="486"/>
      <c r="AK1054" s="486"/>
      <c r="AL1054" s="486"/>
      <c r="AM1054" s="486"/>
      <c r="AN1054" s="486"/>
      <c r="AO1054" s="486"/>
      <c r="AP1054" s="486"/>
    </row>
    <row r="1055" spans="1:42" ht="15.75" customHeight="1">
      <c r="A1055" s="486"/>
      <c r="B1055" s="189" t="s">
        <v>4407</v>
      </c>
      <c r="C1055" s="191" t="s">
        <v>4408</v>
      </c>
      <c r="D1055" s="191" t="s">
        <v>4409</v>
      </c>
      <c r="E1055" s="191" t="s">
        <v>4410</v>
      </c>
      <c r="F1055" s="237" t="s">
        <v>101</v>
      </c>
      <c r="G1055" s="807" t="s">
        <v>4470</v>
      </c>
      <c r="H1055" s="814"/>
      <c r="I1055" s="237" t="s">
        <v>4476</v>
      </c>
      <c r="J1055" s="809" t="s">
        <v>4429</v>
      </c>
      <c r="K1055" s="810">
        <v>2</v>
      </c>
      <c r="L1055" s="812">
        <v>45215</v>
      </c>
      <c r="M1055" s="812">
        <v>47042</v>
      </c>
      <c r="N1055" s="485" t="s">
        <v>1257</v>
      </c>
      <c r="O1055" s="485">
        <v>36.78</v>
      </c>
      <c r="P1055" s="486"/>
      <c r="Q1055" s="486"/>
      <c r="R1055" s="486"/>
      <c r="S1055" s="486"/>
      <c r="T1055" s="486"/>
      <c r="U1055" s="486"/>
      <c r="V1055" s="486"/>
      <c r="W1055" s="486"/>
      <c r="X1055" s="486"/>
      <c r="Y1055" s="486"/>
      <c r="Z1055" s="486"/>
      <c r="AA1055" s="486"/>
      <c r="AB1055" s="486"/>
      <c r="AC1055" s="486"/>
      <c r="AD1055" s="486"/>
      <c r="AE1055" s="486"/>
      <c r="AF1055" s="486"/>
      <c r="AG1055" s="486"/>
      <c r="AH1055" s="486"/>
      <c r="AI1055" s="486"/>
      <c r="AJ1055" s="486"/>
      <c r="AK1055" s="486"/>
      <c r="AL1055" s="486"/>
      <c r="AM1055" s="486"/>
      <c r="AN1055" s="486"/>
      <c r="AO1055" s="486"/>
      <c r="AP1055" s="486"/>
    </row>
    <row r="1056" spans="1:42" ht="15.75" customHeight="1">
      <c r="A1056" s="486"/>
      <c r="B1056" s="189" t="s">
        <v>4407</v>
      </c>
      <c r="C1056" s="191" t="s">
        <v>4408</v>
      </c>
      <c r="D1056" s="191" t="s">
        <v>4409</v>
      </c>
      <c r="E1056" s="191" t="s">
        <v>4410</v>
      </c>
      <c r="F1056" s="237" t="s">
        <v>101</v>
      </c>
      <c r="G1056" s="816" t="s">
        <v>4428</v>
      </c>
      <c r="H1056" s="485" t="s">
        <v>4408</v>
      </c>
      <c r="I1056" s="485" t="s">
        <v>4408</v>
      </c>
      <c r="J1056" s="485" t="s">
        <v>4431</v>
      </c>
      <c r="K1056" s="485">
        <v>136.4</v>
      </c>
      <c r="L1056" s="817">
        <v>45216</v>
      </c>
      <c r="M1056" s="817">
        <v>47043</v>
      </c>
      <c r="N1056" s="485" t="s">
        <v>1257</v>
      </c>
      <c r="O1056" s="486"/>
      <c r="P1056" s="486"/>
      <c r="Q1056" s="486"/>
      <c r="R1056" s="486"/>
      <c r="S1056" s="486"/>
      <c r="T1056" s="486"/>
      <c r="U1056" s="486"/>
      <c r="V1056" s="486"/>
      <c r="W1056" s="486"/>
      <c r="X1056" s="486"/>
      <c r="Y1056" s="486"/>
      <c r="Z1056" s="486"/>
      <c r="AA1056" s="486"/>
      <c r="AB1056" s="486"/>
      <c r="AC1056" s="486"/>
      <c r="AD1056" s="486"/>
      <c r="AE1056" s="486"/>
      <c r="AF1056" s="486"/>
      <c r="AG1056" s="486"/>
      <c r="AH1056" s="486"/>
      <c r="AI1056" s="486"/>
      <c r="AJ1056" s="486"/>
      <c r="AK1056" s="486"/>
      <c r="AL1056" s="486"/>
      <c r="AM1056" s="486"/>
      <c r="AN1056" s="486"/>
      <c r="AO1056" s="486"/>
      <c r="AP1056" s="486"/>
    </row>
    <row r="1057" spans="1:42" ht="15.75" customHeight="1">
      <c r="B1057" s="818" t="s">
        <v>4479</v>
      </c>
      <c r="C1057" s="819" t="s">
        <v>4480</v>
      </c>
      <c r="D1057" s="819" t="s">
        <v>4481</v>
      </c>
      <c r="E1057" s="820" t="s">
        <v>4482</v>
      </c>
      <c r="F1057" s="819" t="s">
        <v>4483</v>
      </c>
      <c r="G1057" s="819" t="s">
        <v>4484</v>
      </c>
      <c r="H1057" s="819" t="s">
        <v>4485</v>
      </c>
      <c r="I1057" s="819" t="s">
        <v>4480</v>
      </c>
      <c r="J1057" s="819" t="s">
        <v>4483</v>
      </c>
      <c r="K1057" s="821">
        <v>81.67</v>
      </c>
      <c r="L1057" s="822">
        <v>41596</v>
      </c>
      <c r="M1057" s="823">
        <v>46157</v>
      </c>
      <c r="N1057" s="821" t="s">
        <v>32</v>
      </c>
      <c r="O1057" s="824">
        <v>2281.5</v>
      </c>
      <c r="P1057" s="825"/>
    </row>
    <row r="1058" spans="1:42" ht="15.75" customHeight="1">
      <c r="B1058" s="818" t="s">
        <v>4479</v>
      </c>
      <c r="C1058" s="819" t="s">
        <v>4486</v>
      </c>
      <c r="D1058" s="821" t="s">
        <v>4481</v>
      </c>
      <c r="E1058" s="826" t="s">
        <v>4482</v>
      </c>
      <c r="F1058" s="819" t="s">
        <v>4483</v>
      </c>
      <c r="G1058" s="819" t="s">
        <v>4487</v>
      </c>
      <c r="H1058" s="819" t="s">
        <v>4488</v>
      </c>
      <c r="I1058" s="819" t="s">
        <v>4486</v>
      </c>
      <c r="J1058" s="819" t="s">
        <v>4483</v>
      </c>
      <c r="K1058" s="821">
        <v>85.4</v>
      </c>
      <c r="L1058" s="823">
        <v>43514</v>
      </c>
      <c r="M1058" s="823">
        <v>46434</v>
      </c>
      <c r="N1058" s="821" t="s">
        <v>32</v>
      </c>
      <c r="O1058" s="824">
        <v>5111.62</v>
      </c>
      <c r="P1058" s="825"/>
    </row>
    <row r="1059" spans="1:42" ht="15.75" customHeight="1">
      <c r="B1059" s="818" t="s">
        <v>4479</v>
      </c>
      <c r="C1059" s="819" t="s">
        <v>4489</v>
      </c>
      <c r="D1059" s="827" t="s">
        <v>4481</v>
      </c>
      <c r="E1059" s="828" t="s">
        <v>4482</v>
      </c>
      <c r="F1059" s="829" t="s">
        <v>4490</v>
      </c>
      <c r="G1059" s="829" t="s">
        <v>4491</v>
      </c>
      <c r="H1059" s="829" t="s">
        <v>4492</v>
      </c>
      <c r="I1059" s="829" t="s">
        <v>4493</v>
      </c>
      <c r="J1059" s="829" t="s">
        <v>4490</v>
      </c>
      <c r="K1059" s="827">
        <v>2540.5</v>
      </c>
      <c r="L1059" s="830">
        <v>43851</v>
      </c>
      <c r="M1059" s="829" t="s">
        <v>658</v>
      </c>
      <c r="N1059" s="827" t="s">
        <v>712</v>
      </c>
      <c r="O1059" s="827">
        <v>1</v>
      </c>
      <c r="P1059" s="831"/>
    </row>
    <row r="1060" spans="1:42" ht="15.75" customHeight="1">
      <c r="B1060" s="818" t="s">
        <v>4479</v>
      </c>
      <c r="C1060" s="819" t="s">
        <v>4494</v>
      </c>
      <c r="D1060" s="827" t="s">
        <v>4481</v>
      </c>
      <c r="E1060" s="828" t="s">
        <v>4482</v>
      </c>
      <c r="F1060" s="829" t="s">
        <v>4495</v>
      </c>
      <c r="G1060" s="829" t="s">
        <v>4491</v>
      </c>
      <c r="H1060" s="829" t="s">
        <v>4492</v>
      </c>
      <c r="I1060" s="829" t="s">
        <v>4496</v>
      </c>
      <c r="J1060" s="829" t="s">
        <v>4495</v>
      </c>
      <c r="K1060" s="832">
        <v>2030.8</v>
      </c>
      <c r="L1060" s="833">
        <v>44606</v>
      </c>
      <c r="M1060" s="834" t="s">
        <v>4497</v>
      </c>
      <c r="N1060" s="827" t="s">
        <v>712</v>
      </c>
      <c r="O1060" s="827">
        <v>1</v>
      </c>
      <c r="P1060" s="835"/>
    </row>
    <row r="1061" spans="1:42" ht="44.25" customHeight="1">
      <c r="B1061" s="836" t="s">
        <v>4498</v>
      </c>
      <c r="C1061" s="837" t="s">
        <v>4499</v>
      </c>
      <c r="D1061" s="838" t="s">
        <v>4500</v>
      </c>
      <c r="E1061" s="839" t="s">
        <v>4501</v>
      </c>
      <c r="F1061" s="837" t="s">
        <v>4502</v>
      </c>
      <c r="G1061" s="837" t="s">
        <v>4503</v>
      </c>
      <c r="H1061" s="836" t="s">
        <v>4504</v>
      </c>
      <c r="I1061" s="836" t="s">
        <v>4505</v>
      </c>
      <c r="J1061" s="840" t="s">
        <v>4502</v>
      </c>
      <c r="K1061" s="838">
        <v>62.76</v>
      </c>
      <c r="L1061" s="841">
        <v>44350</v>
      </c>
      <c r="M1061" s="838" t="s">
        <v>4506</v>
      </c>
      <c r="N1061" s="827" t="s">
        <v>712</v>
      </c>
      <c r="O1061" s="59">
        <v>0.7</v>
      </c>
      <c r="P1061" s="60"/>
    </row>
    <row r="1062" spans="1:42" ht="15.75" customHeight="1">
      <c r="B1062" s="836" t="s">
        <v>4498</v>
      </c>
      <c r="C1062" s="837" t="s">
        <v>4499</v>
      </c>
      <c r="D1062" s="838" t="s">
        <v>4500</v>
      </c>
      <c r="E1062" s="839" t="s">
        <v>4501</v>
      </c>
      <c r="F1062" s="837" t="s">
        <v>4507</v>
      </c>
      <c r="G1062" s="842" t="s">
        <v>4508</v>
      </c>
      <c r="H1062" s="837" t="s">
        <v>4509</v>
      </c>
      <c r="I1062" s="836" t="s">
        <v>4510</v>
      </c>
      <c r="J1062" s="837" t="s">
        <v>4507</v>
      </c>
      <c r="K1062" s="227">
        <v>9.5</v>
      </c>
      <c r="L1062" s="843">
        <v>44710</v>
      </c>
      <c r="M1062" s="829" t="s">
        <v>658</v>
      </c>
      <c r="N1062" s="838" t="s">
        <v>32</v>
      </c>
      <c r="O1062" s="228">
        <v>213.99</v>
      </c>
      <c r="P1062" s="228">
        <v>213.99</v>
      </c>
    </row>
    <row r="1063" spans="1:42" ht="15.75" customHeight="1">
      <c r="B1063" s="836" t="s">
        <v>4498</v>
      </c>
      <c r="C1063" s="837" t="s">
        <v>4499</v>
      </c>
      <c r="D1063" s="838" t="s">
        <v>4500</v>
      </c>
      <c r="E1063" s="838" t="s">
        <v>4501</v>
      </c>
      <c r="F1063" s="837" t="s">
        <v>4502</v>
      </c>
      <c r="G1063" s="842" t="s">
        <v>4508</v>
      </c>
      <c r="H1063" s="837" t="s">
        <v>4509</v>
      </c>
      <c r="I1063" s="836" t="s">
        <v>4510</v>
      </c>
      <c r="J1063" s="837" t="s">
        <v>4502</v>
      </c>
      <c r="K1063" s="228">
        <v>92.4</v>
      </c>
      <c r="L1063" s="844">
        <v>44409</v>
      </c>
      <c r="M1063" s="829" t="s">
        <v>658</v>
      </c>
      <c r="N1063" s="838" t="s">
        <v>32</v>
      </c>
      <c r="O1063" s="59">
        <v>824.04</v>
      </c>
      <c r="P1063" s="59">
        <v>824.04</v>
      </c>
    </row>
    <row r="1064" spans="1:42" ht="15.75" customHeight="1">
      <c r="B1064" s="836" t="s">
        <v>4498</v>
      </c>
      <c r="C1064" s="837" t="s">
        <v>4499</v>
      </c>
      <c r="D1064" s="838" t="s">
        <v>4500</v>
      </c>
      <c r="E1064" s="838" t="s">
        <v>4501</v>
      </c>
      <c r="F1064" s="837" t="s">
        <v>4511</v>
      </c>
      <c r="G1064" s="842" t="s">
        <v>4512</v>
      </c>
      <c r="H1064" s="837" t="s">
        <v>4513</v>
      </c>
      <c r="I1064" s="836" t="s">
        <v>4510</v>
      </c>
      <c r="J1064" s="837" t="s">
        <v>4511</v>
      </c>
      <c r="K1064" s="228">
        <v>41.41</v>
      </c>
      <c r="L1064" s="845">
        <v>44155</v>
      </c>
      <c r="M1064" s="829" t="s">
        <v>658</v>
      </c>
      <c r="N1064" s="838" t="s">
        <v>32</v>
      </c>
      <c r="O1064" s="59">
        <v>449.7</v>
      </c>
      <c r="P1064" s="59">
        <v>449.7</v>
      </c>
    </row>
    <row r="1065" spans="1:42" ht="78.75" customHeight="1">
      <c r="A1065" s="117"/>
      <c r="B1065" s="846" t="s">
        <v>4514</v>
      </c>
      <c r="C1065" s="846" t="s">
        <v>4515</v>
      </c>
      <c r="D1065" s="846">
        <v>673923945</v>
      </c>
      <c r="E1065" s="846" t="s">
        <v>4516</v>
      </c>
      <c r="F1065" s="105">
        <v>0</v>
      </c>
      <c r="G1065" s="105">
        <v>0</v>
      </c>
      <c r="H1065" s="105">
        <v>0</v>
      </c>
      <c r="I1065" s="105">
        <v>0</v>
      </c>
      <c r="J1065" s="105">
        <v>0</v>
      </c>
      <c r="K1065" s="105">
        <v>0</v>
      </c>
      <c r="L1065" s="105">
        <v>0</v>
      </c>
      <c r="M1065" s="105">
        <v>0</v>
      </c>
      <c r="N1065" s="105">
        <v>0</v>
      </c>
      <c r="O1065" s="105">
        <v>0</v>
      </c>
      <c r="P1065" s="105">
        <v>0</v>
      </c>
      <c r="Q1065" s="151"/>
      <c r="R1065" s="117"/>
      <c r="S1065" s="117"/>
      <c r="T1065" s="117"/>
      <c r="U1065" s="117"/>
      <c r="V1065" s="117"/>
      <c r="W1065" s="117"/>
      <c r="X1065" s="117"/>
      <c r="Y1065" s="117"/>
      <c r="Z1065" s="117"/>
      <c r="AA1065" s="117"/>
      <c r="AB1065" s="117"/>
      <c r="AC1065" s="117"/>
      <c r="AD1065" s="117"/>
      <c r="AE1065" s="117"/>
      <c r="AF1065" s="117"/>
      <c r="AG1065" s="117"/>
      <c r="AH1065" s="117"/>
      <c r="AI1065" s="117"/>
      <c r="AJ1065" s="117"/>
      <c r="AK1065" s="117"/>
      <c r="AL1065" s="117"/>
      <c r="AM1065" s="117"/>
      <c r="AN1065" s="117"/>
      <c r="AO1065" s="117"/>
      <c r="AP1065" s="117"/>
    </row>
    <row r="1066" spans="1:42" ht="15.75" customHeight="1">
      <c r="B1066" s="836" t="s">
        <v>4498</v>
      </c>
      <c r="C1066" s="837" t="s">
        <v>4499</v>
      </c>
      <c r="D1066" s="838" t="s">
        <v>4500</v>
      </c>
      <c r="E1066" s="836" t="s">
        <v>4501</v>
      </c>
      <c r="F1066" s="842" t="s">
        <v>4517</v>
      </c>
      <c r="G1066" s="842" t="s">
        <v>4518</v>
      </c>
      <c r="H1066" s="836" t="s">
        <v>4519</v>
      </c>
      <c r="I1066" s="836" t="s">
        <v>4510</v>
      </c>
      <c r="J1066" s="842" t="s">
        <v>4517</v>
      </c>
      <c r="K1066" s="838">
        <v>2200</v>
      </c>
      <c r="L1066" s="847">
        <v>45201</v>
      </c>
      <c r="M1066" s="829" t="s">
        <v>658</v>
      </c>
      <c r="N1066" s="838" t="s">
        <v>32</v>
      </c>
      <c r="O1066" s="59">
        <v>129.85</v>
      </c>
      <c r="P1066" s="59">
        <v>129.85</v>
      </c>
    </row>
    <row r="1067" spans="1:42" ht="15.75" customHeight="1">
      <c r="B1067" s="836" t="s">
        <v>4498</v>
      </c>
      <c r="C1067" s="837" t="s">
        <v>4499</v>
      </c>
      <c r="D1067" s="838" t="s">
        <v>4500</v>
      </c>
      <c r="E1067" s="838" t="s">
        <v>4501</v>
      </c>
      <c r="F1067" s="842" t="s">
        <v>4517</v>
      </c>
      <c r="G1067" s="837" t="s">
        <v>4520</v>
      </c>
      <c r="H1067" s="840" t="s">
        <v>4521</v>
      </c>
      <c r="I1067" s="836" t="s">
        <v>4510</v>
      </c>
      <c r="J1067" s="842" t="s">
        <v>4517</v>
      </c>
      <c r="K1067" s="839">
        <v>20000</v>
      </c>
      <c r="L1067" s="848">
        <v>44274</v>
      </c>
      <c r="M1067" s="839" t="s">
        <v>4522</v>
      </c>
      <c r="N1067" s="838" t="s">
        <v>32</v>
      </c>
      <c r="O1067" s="1">
        <v>55.72</v>
      </c>
      <c r="P1067" s="59">
        <v>55.72</v>
      </c>
    </row>
    <row r="1068" spans="1:42" ht="39.75" customHeight="1">
      <c r="B1068" s="134" t="s">
        <v>4523</v>
      </c>
      <c r="C1068" s="65" t="s">
        <v>4524</v>
      </c>
      <c r="D1068" s="59">
        <v>958098830</v>
      </c>
      <c r="E1068" s="60"/>
      <c r="F1068" s="60"/>
      <c r="G1068" s="60"/>
      <c r="H1068" s="60"/>
      <c r="I1068" s="60"/>
      <c r="J1068" s="60"/>
      <c r="K1068" s="60"/>
      <c r="L1068" s="60"/>
      <c r="M1068" s="60"/>
      <c r="N1068" s="60"/>
      <c r="O1068" s="60"/>
      <c r="P1068" s="60"/>
    </row>
    <row r="1069" spans="1:42" s="890" customFormat="1" ht="15.75" customHeight="1">
      <c r="B1069" s="891" t="s">
        <v>4525</v>
      </c>
      <c r="C1069" s="891" t="s">
        <v>4526</v>
      </c>
      <c r="D1069" s="892">
        <v>680432140</v>
      </c>
      <c r="E1069" s="893" t="s">
        <v>4527</v>
      </c>
      <c r="F1069" s="891" t="s">
        <v>20</v>
      </c>
      <c r="G1069" s="891" t="s">
        <v>20</v>
      </c>
      <c r="H1069" s="891" t="s">
        <v>20</v>
      </c>
      <c r="I1069" s="891" t="s">
        <v>20</v>
      </c>
      <c r="J1069" s="891" t="s">
        <v>20</v>
      </c>
      <c r="K1069" s="891" t="s">
        <v>20</v>
      </c>
      <c r="L1069" s="891" t="s">
        <v>20</v>
      </c>
      <c r="M1069" s="891" t="s">
        <v>20</v>
      </c>
      <c r="N1069" s="891" t="s">
        <v>20</v>
      </c>
      <c r="O1069" s="891" t="s">
        <v>20</v>
      </c>
      <c r="P1069" s="891" t="s">
        <v>20</v>
      </c>
      <c r="Q1069" s="894"/>
    </row>
    <row r="1070" spans="1:42" ht="15.75" customHeight="1">
      <c r="B1070" s="836" t="s">
        <v>4498</v>
      </c>
      <c r="C1070" s="837" t="s">
        <v>4499</v>
      </c>
      <c r="D1070" s="838" t="s">
        <v>4500</v>
      </c>
      <c r="E1070" s="838" t="s">
        <v>4501</v>
      </c>
      <c r="F1070" s="842" t="s">
        <v>4517</v>
      </c>
      <c r="G1070" s="837" t="s">
        <v>3184</v>
      </c>
      <c r="H1070" s="837" t="s">
        <v>4528</v>
      </c>
      <c r="I1070" s="836" t="s">
        <v>4510</v>
      </c>
      <c r="J1070" s="842" t="s">
        <v>4517</v>
      </c>
      <c r="K1070" s="838">
        <v>20000</v>
      </c>
      <c r="L1070" s="843">
        <v>44459</v>
      </c>
      <c r="M1070" s="838" t="s">
        <v>4522</v>
      </c>
      <c r="N1070" s="838" t="s">
        <v>32</v>
      </c>
      <c r="O1070" s="59">
        <v>1184.51</v>
      </c>
      <c r="P1070" s="59">
        <v>1184.51</v>
      </c>
    </row>
    <row r="1071" spans="1:42" ht="45" customHeight="1">
      <c r="B1071" s="59" t="s">
        <v>4529</v>
      </c>
      <c r="C1071" s="59" t="s">
        <v>4530</v>
      </c>
      <c r="D1071" s="1">
        <v>970433683</v>
      </c>
      <c r="E1071" s="1" t="s">
        <v>4531</v>
      </c>
      <c r="F1071" s="1" t="s">
        <v>1306</v>
      </c>
      <c r="G1071" s="1" t="s">
        <v>139</v>
      </c>
      <c r="H1071" s="1" t="s">
        <v>1197</v>
      </c>
      <c r="I1071" s="1" t="s">
        <v>4532</v>
      </c>
      <c r="J1071" s="1" t="s">
        <v>1306</v>
      </c>
      <c r="K1071" s="1">
        <v>60</v>
      </c>
      <c r="L1071" s="69">
        <v>44399</v>
      </c>
      <c r="M1071" s="1" t="s">
        <v>58</v>
      </c>
      <c r="N1071" s="1" t="s">
        <v>32</v>
      </c>
      <c r="O1071" s="1">
        <v>8204.48</v>
      </c>
      <c r="P1071" s="1" t="s">
        <v>43</v>
      </c>
    </row>
    <row r="1072" spans="1:42" ht="15.75" customHeight="1">
      <c r="B1072" s="836" t="s">
        <v>4498</v>
      </c>
      <c r="C1072" s="837" t="s">
        <v>4499</v>
      </c>
      <c r="D1072" s="838" t="s">
        <v>4500</v>
      </c>
      <c r="E1072" s="838" t="s">
        <v>4501</v>
      </c>
      <c r="F1072" s="837" t="s">
        <v>4533</v>
      </c>
      <c r="G1072" s="836" t="s">
        <v>4534</v>
      </c>
      <c r="H1072" s="836" t="s">
        <v>4535</v>
      </c>
      <c r="I1072" s="836" t="s">
        <v>4510</v>
      </c>
      <c r="J1072" s="837" t="s">
        <v>4533</v>
      </c>
      <c r="K1072" s="838">
        <v>240.8</v>
      </c>
      <c r="L1072" s="849">
        <v>45272</v>
      </c>
      <c r="M1072" s="838" t="s">
        <v>4522</v>
      </c>
      <c r="N1072" s="838" t="s">
        <v>32</v>
      </c>
      <c r="O1072" s="59">
        <v>3240.98</v>
      </c>
      <c r="P1072" s="59">
        <v>3240.98</v>
      </c>
    </row>
    <row r="1073" spans="2:16" ht="15.75" customHeight="1">
      <c r="B1073" s="871" t="s">
        <v>4536</v>
      </c>
      <c r="C1073" s="876" t="s">
        <v>4537</v>
      </c>
      <c r="D1073" s="877" t="s">
        <v>4538</v>
      </c>
      <c r="E1073" s="877" t="s">
        <v>4539</v>
      </c>
      <c r="F1073" s="65" t="s">
        <v>4540</v>
      </c>
      <c r="G1073" s="59" t="s">
        <v>4541</v>
      </c>
      <c r="H1073" s="65" t="s">
        <v>4542</v>
      </c>
      <c r="I1073" s="59" t="s">
        <v>4537</v>
      </c>
      <c r="J1073" s="59" t="s">
        <v>4540</v>
      </c>
      <c r="K1073" s="850">
        <v>110</v>
      </c>
      <c r="L1073" s="216">
        <v>44805</v>
      </c>
      <c r="M1073" s="65" t="s">
        <v>4543</v>
      </c>
      <c r="N1073" s="59" t="s">
        <v>32</v>
      </c>
      <c r="O1073" s="59">
        <v>3234.58</v>
      </c>
      <c r="P1073" s="59">
        <v>3234.58</v>
      </c>
    </row>
    <row r="1074" spans="2:16" ht="15.75" customHeight="1">
      <c r="B1074" s="870"/>
      <c r="C1074" s="861"/>
      <c r="D1074" s="861"/>
      <c r="E1074" s="861"/>
      <c r="F1074" s="59" t="s">
        <v>167</v>
      </c>
      <c r="G1074" s="59" t="s">
        <v>4544</v>
      </c>
      <c r="H1074" s="65" t="s">
        <v>4545</v>
      </c>
      <c r="I1074" s="59" t="s">
        <v>4537</v>
      </c>
      <c r="J1074" s="65" t="s">
        <v>4546</v>
      </c>
      <c r="K1074" s="59">
        <v>2090.1999999999998</v>
      </c>
      <c r="L1074" s="216">
        <v>44783</v>
      </c>
      <c r="M1074" s="65" t="s">
        <v>4547</v>
      </c>
      <c r="N1074" s="59" t="s">
        <v>32</v>
      </c>
      <c r="O1074" s="59">
        <v>697.3</v>
      </c>
      <c r="P1074" s="60"/>
    </row>
    <row r="1075" spans="2:16" ht="15.75" customHeight="1">
      <c r="B1075" s="870"/>
      <c r="C1075" s="861"/>
      <c r="D1075" s="861"/>
      <c r="E1075" s="861"/>
      <c r="F1075" s="65" t="s">
        <v>4548</v>
      </c>
      <c r="G1075" s="59" t="s">
        <v>4549</v>
      </c>
      <c r="H1075" s="65" t="s">
        <v>4550</v>
      </c>
      <c r="I1075" s="59" t="s">
        <v>4551</v>
      </c>
      <c r="J1075" s="59" t="s">
        <v>710</v>
      </c>
      <c r="K1075" s="59">
        <v>58.9</v>
      </c>
      <c r="L1075" s="215">
        <v>44494</v>
      </c>
      <c r="M1075" s="59" t="s">
        <v>58</v>
      </c>
      <c r="N1075" s="59" t="s">
        <v>32</v>
      </c>
      <c r="O1075" s="59">
        <v>395.18</v>
      </c>
      <c r="P1075" s="60"/>
    </row>
    <row r="1076" spans="2:16" ht="15.75" customHeight="1">
      <c r="B1076" s="870"/>
      <c r="C1076" s="861"/>
      <c r="D1076" s="861"/>
      <c r="E1076" s="861"/>
      <c r="F1076" s="60"/>
      <c r="G1076" s="60"/>
      <c r="H1076" s="60"/>
      <c r="I1076" s="60"/>
      <c r="J1076" s="60"/>
      <c r="K1076" s="60"/>
      <c r="L1076" s="60"/>
      <c r="M1076" s="60"/>
      <c r="N1076" s="60"/>
      <c r="O1076" s="60"/>
      <c r="P1076" s="60"/>
    </row>
    <row r="1077" spans="2:16" ht="15.75" customHeight="1">
      <c r="B1077" s="870"/>
      <c r="C1077" s="861"/>
      <c r="D1077" s="861"/>
      <c r="E1077" s="861"/>
      <c r="F1077" s="60"/>
      <c r="G1077" s="60"/>
      <c r="H1077" s="60"/>
      <c r="I1077" s="60"/>
      <c r="J1077" s="60"/>
      <c r="K1077" s="60"/>
      <c r="L1077" s="60"/>
      <c r="M1077" s="60"/>
      <c r="N1077" s="60"/>
      <c r="O1077" s="60"/>
      <c r="P1077" s="60"/>
    </row>
    <row r="1078" spans="2:16" ht="15.75" customHeight="1">
      <c r="B1078" s="870"/>
      <c r="C1078" s="861"/>
      <c r="D1078" s="861"/>
      <c r="E1078" s="861"/>
      <c r="F1078" s="60"/>
      <c r="G1078" s="60"/>
      <c r="H1078" s="60"/>
      <c r="I1078" s="60"/>
      <c r="J1078" s="60"/>
      <c r="K1078" s="60"/>
      <c r="L1078" s="60"/>
      <c r="M1078" s="60"/>
      <c r="N1078" s="60"/>
      <c r="O1078" s="60"/>
      <c r="P1078" s="60"/>
    </row>
    <row r="1079" spans="2:16" ht="15.75" customHeight="1">
      <c r="B1079" s="870"/>
      <c r="C1079" s="862"/>
      <c r="D1079" s="862"/>
      <c r="E1079" s="862"/>
      <c r="F1079" s="60"/>
      <c r="G1079" s="60"/>
      <c r="H1079" s="60"/>
      <c r="I1079" s="60"/>
      <c r="J1079" s="60"/>
      <c r="K1079" s="60"/>
      <c r="L1079" s="60"/>
      <c r="M1079" s="60"/>
      <c r="N1079" s="60"/>
      <c r="O1079" s="60"/>
      <c r="P1079" s="60"/>
    </row>
    <row r="1080" spans="2:16" ht="15.75" customHeight="1">
      <c r="B1080" s="836" t="s">
        <v>4498</v>
      </c>
      <c r="C1080" s="837" t="s">
        <v>4499</v>
      </c>
      <c r="D1080" s="838" t="s">
        <v>4500</v>
      </c>
      <c r="E1080" s="838" t="s">
        <v>4501</v>
      </c>
      <c r="F1080" s="837" t="s">
        <v>4533</v>
      </c>
      <c r="G1080" s="837" t="s">
        <v>4552</v>
      </c>
      <c r="H1080" s="836" t="s">
        <v>4553</v>
      </c>
      <c r="I1080" s="836" t="s">
        <v>4510</v>
      </c>
      <c r="J1080" s="837" t="s">
        <v>4533</v>
      </c>
      <c r="K1080" s="838">
        <v>244.4</v>
      </c>
      <c r="L1080" s="843">
        <v>45303</v>
      </c>
      <c r="M1080" s="838" t="s">
        <v>4522</v>
      </c>
      <c r="N1080" s="838" t="s">
        <v>32</v>
      </c>
      <c r="O1080" s="59">
        <v>1618.62</v>
      </c>
      <c r="P1080" s="59">
        <v>1618.62</v>
      </c>
    </row>
    <row r="1081" spans="2:16" ht="15.75" customHeight="1">
      <c r="B1081" s="851"/>
      <c r="C1081" s="852"/>
      <c r="D1081" s="853"/>
      <c r="E1081" s="853"/>
      <c r="F1081" s="531"/>
      <c r="G1081" s="149"/>
      <c r="H1081" s="149"/>
      <c r="I1081" s="854"/>
    </row>
    <row r="1082" spans="2:16" ht="15.75" customHeight="1">
      <c r="B1082" s="851"/>
      <c r="C1082" s="852"/>
      <c r="D1082" s="853"/>
      <c r="E1082" s="853"/>
      <c r="F1082" s="531"/>
      <c r="G1082" s="149"/>
      <c r="H1082" s="149"/>
      <c r="I1082" s="854"/>
    </row>
    <row r="1083" spans="2:16" ht="15.75" customHeight="1">
      <c r="B1083" s="851"/>
      <c r="C1083" s="852"/>
      <c r="D1083" s="853"/>
      <c r="E1083" s="853"/>
      <c r="F1083" s="531"/>
      <c r="G1083" s="149"/>
      <c r="H1083" s="149"/>
      <c r="I1083" s="854"/>
    </row>
    <row r="1084" spans="2:16" ht="15.75" customHeight="1">
      <c r="B1084" s="851"/>
      <c r="C1084" s="852"/>
      <c r="D1084" s="853"/>
      <c r="E1084" s="853"/>
      <c r="F1084" s="531"/>
      <c r="G1084" s="149"/>
      <c r="H1084" s="149"/>
      <c r="I1084" s="854"/>
    </row>
    <row r="1085" spans="2:16" ht="15.75" customHeight="1">
      <c r="B1085" s="851"/>
      <c r="C1085" s="852"/>
      <c r="D1085" s="853"/>
      <c r="E1085" s="853"/>
      <c r="F1085" s="531"/>
      <c r="G1085" s="149"/>
      <c r="H1085" s="149"/>
      <c r="I1085" s="854"/>
    </row>
    <row r="1086" spans="2:16" ht="15.75" customHeight="1">
      <c r="B1086" s="851"/>
      <c r="C1086" s="852"/>
      <c r="D1086" s="853"/>
      <c r="E1086" s="853"/>
      <c r="F1086" s="531"/>
      <c r="G1086" s="149"/>
      <c r="H1086" s="149"/>
      <c r="I1086" s="854"/>
    </row>
    <row r="1087" spans="2:16" ht="15.75" customHeight="1">
      <c r="B1087" s="872" t="s">
        <v>4554</v>
      </c>
      <c r="C1087" s="873" t="s">
        <v>4555</v>
      </c>
      <c r="D1087" s="874" t="s">
        <v>4556</v>
      </c>
      <c r="E1087" s="874" t="s">
        <v>4557</v>
      </c>
      <c r="F1087" s="855" t="s">
        <v>4533</v>
      </c>
      <c r="G1087" s="856" t="s">
        <v>4558</v>
      </c>
      <c r="H1087" s="856" t="s">
        <v>4559</v>
      </c>
      <c r="I1087" s="857"/>
      <c r="J1087" s="857"/>
      <c r="K1087" s="857"/>
      <c r="L1087" s="857"/>
      <c r="M1087" s="857"/>
      <c r="N1087" s="857"/>
      <c r="O1087" s="857"/>
      <c r="P1087" s="857"/>
    </row>
    <row r="1088" spans="2:16" ht="15.75" customHeight="1">
      <c r="B1088" s="861"/>
      <c r="C1088" s="861"/>
      <c r="D1088" s="861"/>
      <c r="E1088" s="861"/>
      <c r="F1088" s="858"/>
      <c r="G1088" s="857"/>
      <c r="H1088" s="857"/>
      <c r="I1088" s="857"/>
      <c r="J1088" s="857"/>
      <c r="K1088" s="857"/>
      <c r="L1088" s="857"/>
      <c r="M1088" s="857"/>
      <c r="N1088" s="857"/>
      <c r="O1088" s="857"/>
      <c r="P1088" s="857"/>
    </row>
    <row r="1089" spans="2:16" ht="15.75" customHeight="1">
      <c r="B1089" s="861"/>
      <c r="C1089" s="861"/>
      <c r="D1089" s="861"/>
      <c r="E1089" s="861"/>
      <c r="F1089" s="858"/>
      <c r="G1089" s="857"/>
      <c r="H1089" s="857"/>
      <c r="I1089" s="857"/>
      <c r="J1089" s="857"/>
      <c r="K1089" s="857"/>
      <c r="L1089" s="857"/>
      <c r="M1089" s="857"/>
      <c r="N1089" s="857"/>
      <c r="O1089" s="857"/>
      <c r="P1089" s="857"/>
    </row>
    <row r="1090" spans="2:16" ht="15.75" customHeight="1">
      <c r="B1090" s="861"/>
      <c r="C1090" s="861"/>
      <c r="D1090" s="861"/>
      <c r="E1090" s="861"/>
      <c r="F1090" s="858"/>
      <c r="G1090" s="857"/>
      <c r="H1090" s="857"/>
      <c r="I1090" s="857"/>
      <c r="J1090" s="857"/>
      <c r="K1090" s="857"/>
      <c r="L1090" s="857"/>
      <c r="M1090" s="857"/>
      <c r="N1090" s="857"/>
      <c r="O1090" s="857"/>
      <c r="P1090" s="857"/>
    </row>
    <row r="1091" spans="2:16" ht="15.75" customHeight="1">
      <c r="B1091" s="861"/>
      <c r="C1091" s="861"/>
      <c r="D1091" s="861"/>
      <c r="E1091" s="861"/>
      <c r="F1091" s="858"/>
      <c r="G1091" s="857"/>
      <c r="H1091" s="857"/>
      <c r="I1091" s="857"/>
      <c r="J1091" s="857"/>
      <c r="K1091" s="857"/>
      <c r="L1091" s="857"/>
      <c r="M1091" s="857"/>
      <c r="N1091" s="857"/>
      <c r="O1091" s="857"/>
      <c r="P1091" s="857"/>
    </row>
    <row r="1092" spans="2:16" ht="15.75" customHeight="1">
      <c r="B1092" s="862"/>
      <c r="C1092" s="862"/>
      <c r="D1092" s="862"/>
      <c r="E1092" s="862"/>
      <c r="F1092" s="858"/>
      <c r="G1092" s="857"/>
      <c r="H1092" s="857"/>
      <c r="I1092" s="857"/>
      <c r="J1092" s="857"/>
      <c r="K1092" s="857"/>
      <c r="L1092" s="857"/>
      <c r="M1092" s="857"/>
      <c r="N1092" s="857"/>
      <c r="O1092" s="857"/>
      <c r="P1092" s="857"/>
    </row>
    <row r="1093" spans="2:16" ht="15.75" customHeight="1">
      <c r="B1093" s="1" t="s">
        <v>4529</v>
      </c>
      <c r="C1093" s="1" t="s">
        <v>4530</v>
      </c>
      <c r="D1093" s="1">
        <v>970433683</v>
      </c>
      <c r="E1093" s="1" t="s">
        <v>4531</v>
      </c>
      <c r="F1093" s="1" t="s">
        <v>1306</v>
      </c>
      <c r="G1093" s="1" t="s">
        <v>621</v>
      </c>
    </row>
    <row r="1094" spans="2:16" ht="15.75" customHeight="1"/>
    <row r="1095" spans="2:16" ht="15.75" customHeight="1"/>
    <row r="1096" spans="2:16" ht="15.75" customHeight="1"/>
    <row r="1097" spans="2:16" ht="15.75" customHeight="1"/>
    <row r="1098" spans="2:16" ht="15.75" customHeight="1"/>
    <row r="1099" spans="2:16" ht="15.75" customHeight="1"/>
    <row r="1100" spans="2:16" ht="15.75" customHeight="1"/>
    <row r="1101" spans="2:16" ht="15.75" customHeight="1"/>
    <row r="1102" spans="2:16" ht="15.75" customHeight="1"/>
    <row r="1103" spans="2:16" ht="15.75" customHeight="1"/>
    <row r="1104" spans="2:16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spans="11:11" ht="15.75" customHeight="1"/>
    <row r="2018" spans="11:11" ht="15.75" customHeight="1"/>
    <row r="2019" spans="11:11" ht="15.75" customHeight="1"/>
    <row r="2020" spans="11:11" ht="15.75" customHeight="1"/>
    <row r="2021" spans="11:11" ht="15.75" customHeight="1"/>
    <row r="2022" spans="11:11" ht="15.75" customHeight="1"/>
    <row r="2023" spans="11:11" ht="15.75" customHeight="1"/>
    <row r="2024" spans="11:11" ht="15.75" customHeight="1"/>
    <row r="2025" spans="11:11" ht="15.75" customHeight="1"/>
    <row r="2026" spans="11:11" ht="15.75" customHeight="1"/>
    <row r="2027" spans="11:11" ht="15.75" customHeight="1"/>
    <row r="2028" spans="11:11" ht="15.75" customHeight="1"/>
    <row r="2029" spans="11:11" ht="15.75" customHeight="1"/>
    <row r="2030" spans="11:11" ht="15.75" customHeight="1"/>
    <row r="2031" spans="11:11" ht="15.75" customHeight="1"/>
    <row r="2032" spans="11:11" ht="15.75" customHeight="1">
      <c r="K2032" s="859"/>
    </row>
    <row r="2033" spans="11:11" ht="15.75" customHeight="1">
      <c r="K2033" s="859"/>
    </row>
    <row r="2034" spans="11:11" ht="15.75" customHeight="1">
      <c r="K2034" s="859"/>
    </row>
    <row r="2035" spans="11:11" ht="15.75" customHeight="1">
      <c r="K2035" s="859"/>
    </row>
    <row r="2036" spans="11:11" ht="15.75" customHeight="1">
      <c r="K2036" s="859"/>
    </row>
    <row r="2037" spans="11:11" ht="15.75" customHeight="1">
      <c r="K2037" s="859"/>
    </row>
    <row r="2038" spans="11:11" ht="15.75" customHeight="1">
      <c r="K2038" s="859"/>
    </row>
    <row r="2039" spans="11:11" ht="15.75" customHeight="1">
      <c r="K2039" s="859"/>
    </row>
    <row r="2040" spans="11:11" ht="15.75" customHeight="1">
      <c r="K2040" s="859"/>
    </row>
    <row r="2041" spans="11:11" ht="15.75" customHeight="1">
      <c r="K2041" s="859"/>
    </row>
    <row r="2042" spans="11:11" ht="15.75" customHeight="1">
      <c r="K2042" s="859"/>
    </row>
    <row r="2043" spans="11:11" ht="15.75" customHeight="1">
      <c r="K2043" s="859"/>
    </row>
    <row r="2044" spans="11:11" ht="15.75" customHeight="1">
      <c r="K2044" s="859"/>
    </row>
    <row r="2045" spans="11:11" ht="15.75" customHeight="1">
      <c r="K2045" s="859"/>
    </row>
    <row r="2046" spans="11:11" ht="15.75" customHeight="1">
      <c r="K2046" s="859"/>
    </row>
    <row r="2047" spans="11:11" ht="15.75" customHeight="1">
      <c r="K2047" s="859"/>
    </row>
    <row r="2048" spans="11:11" ht="15.75" customHeight="1">
      <c r="K2048" s="859"/>
    </row>
    <row r="2049" spans="11:11" ht="15.75" customHeight="1">
      <c r="K2049" s="859"/>
    </row>
    <row r="2050" spans="11:11" ht="15.75" customHeight="1">
      <c r="K2050" s="859"/>
    </row>
    <row r="2051" spans="11:11" ht="15.75" customHeight="1">
      <c r="K2051" s="859"/>
    </row>
    <row r="2052" spans="11:11" ht="15.75" customHeight="1">
      <c r="K2052" s="859"/>
    </row>
    <row r="2053" spans="11:11" ht="15.75" customHeight="1">
      <c r="K2053" s="859"/>
    </row>
    <row r="2054" spans="11:11" ht="15.75" customHeight="1">
      <c r="K2054" s="859"/>
    </row>
    <row r="2055" spans="11:11" ht="15.75" customHeight="1">
      <c r="K2055" s="859"/>
    </row>
    <row r="2056" spans="11:11" ht="15.75" customHeight="1">
      <c r="K2056" s="859"/>
    </row>
    <row r="2057" spans="11:11" ht="15.75" customHeight="1">
      <c r="K2057" s="859"/>
    </row>
    <row r="2058" spans="11:11" ht="15.75" customHeight="1">
      <c r="K2058" s="859"/>
    </row>
    <row r="2059" spans="11:11" ht="15.75" customHeight="1">
      <c r="K2059" s="859"/>
    </row>
    <row r="2060" spans="11:11" ht="15.75" customHeight="1">
      <c r="K2060" s="859"/>
    </row>
    <row r="2061" spans="11:11" ht="15.75" customHeight="1">
      <c r="K2061" s="859"/>
    </row>
    <row r="2062" spans="11:11" ht="15.75" customHeight="1">
      <c r="K2062" s="859"/>
    </row>
    <row r="2063" spans="11:11" ht="15.75" customHeight="1">
      <c r="K2063" s="859"/>
    </row>
    <row r="2064" spans="11:11" ht="15.75" customHeight="1">
      <c r="K2064" s="859"/>
    </row>
    <row r="2065" spans="11:11" ht="15.75" customHeight="1">
      <c r="K2065" s="859"/>
    </row>
    <row r="2066" spans="11:11" ht="15.75" customHeight="1">
      <c r="K2066" s="859"/>
    </row>
    <row r="2067" spans="11:11" ht="15.75" customHeight="1">
      <c r="K2067" s="859"/>
    </row>
    <row r="2068" spans="11:11" ht="15.75" customHeight="1">
      <c r="K2068" s="859"/>
    </row>
    <row r="2069" spans="11:11" ht="15.75" customHeight="1">
      <c r="K2069" s="859"/>
    </row>
    <row r="2070" spans="11:11" ht="15.75" customHeight="1">
      <c r="K2070" s="859"/>
    </row>
    <row r="2071" spans="11:11" ht="15.75" customHeight="1">
      <c r="K2071" s="859"/>
    </row>
    <row r="2072" spans="11:11" ht="15.75" customHeight="1">
      <c r="K2072" s="859"/>
    </row>
    <row r="2073" spans="11:11" ht="15.75" customHeight="1">
      <c r="K2073" s="859"/>
    </row>
    <row r="2074" spans="11:11" ht="15.75" customHeight="1">
      <c r="K2074" s="859"/>
    </row>
    <row r="2075" spans="11:11" ht="15.75" customHeight="1">
      <c r="K2075" s="859"/>
    </row>
    <row r="2076" spans="11:11" ht="15.75" customHeight="1">
      <c r="K2076" s="859"/>
    </row>
    <row r="2077" spans="11:11" ht="15.75" customHeight="1">
      <c r="K2077" s="859"/>
    </row>
    <row r="2078" spans="11:11" ht="15.75" customHeight="1">
      <c r="K2078" s="859"/>
    </row>
    <row r="2079" spans="11:11" ht="15.75" customHeight="1">
      <c r="K2079" s="859"/>
    </row>
    <row r="2080" spans="11:11" ht="15.75" customHeight="1">
      <c r="K2080" s="859"/>
    </row>
    <row r="2081" spans="11:11" ht="15.75" customHeight="1">
      <c r="K2081" s="859"/>
    </row>
    <row r="2082" spans="11:11" ht="15.75" customHeight="1">
      <c r="K2082" s="859"/>
    </row>
    <row r="2083" spans="11:11" ht="15.75" customHeight="1">
      <c r="K2083" s="859"/>
    </row>
    <row r="2084" spans="11:11" ht="15.75" customHeight="1">
      <c r="K2084" s="859"/>
    </row>
    <row r="2085" spans="11:11" ht="15.75" customHeight="1">
      <c r="K2085" s="859"/>
    </row>
    <row r="2086" spans="11:11" ht="15.75" customHeight="1">
      <c r="K2086" s="859"/>
    </row>
    <row r="2087" spans="11:11" ht="15.75" customHeight="1">
      <c r="K2087" s="859"/>
    </row>
    <row r="2088" spans="11:11" ht="15.75" customHeight="1">
      <c r="K2088" s="859"/>
    </row>
    <row r="2089" spans="11:11" ht="15.75" customHeight="1">
      <c r="K2089" s="859"/>
    </row>
    <row r="2090" spans="11:11" ht="15.75" customHeight="1">
      <c r="K2090" s="859"/>
    </row>
    <row r="2091" spans="11:11" ht="15.75" customHeight="1">
      <c r="K2091" s="859"/>
    </row>
    <row r="2092" spans="11:11" ht="15.75" customHeight="1">
      <c r="K2092" s="859"/>
    </row>
    <row r="2093" spans="11:11" ht="15.75" customHeight="1">
      <c r="K2093" s="859"/>
    </row>
    <row r="2094" spans="11:11" ht="15.75" customHeight="1">
      <c r="K2094" s="859"/>
    </row>
    <row r="2095" spans="11:11" ht="15.75" customHeight="1">
      <c r="K2095" s="859"/>
    </row>
    <row r="2096" spans="11:11" ht="15.75" customHeight="1">
      <c r="K2096" s="859"/>
    </row>
    <row r="2097" spans="11:11" ht="15.75" customHeight="1">
      <c r="K2097" s="859"/>
    </row>
    <row r="2098" spans="11:11" ht="15.75" customHeight="1">
      <c r="K2098" s="859"/>
    </row>
    <row r="2099" spans="11:11" ht="15.75" customHeight="1">
      <c r="K2099" s="859"/>
    </row>
    <row r="2100" spans="11:11" ht="15.75" customHeight="1">
      <c r="K2100" s="859"/>
    </row>
    <row r="2101" spans="11:11" ht="15.75" customHeight="1">
      <c r="K2101" s="859"/>
    </row>
    <row r="2102" spans="11:11" ht="15.75" customHeight="1">
      <c r="K2102" s="859"/>
    </row>
    <row r="2103" spans="11:11" ht="15.75" customHeight="1">
      <c r="K2103" s="859"/>
    </row>
    <row r="2104" spans="11:11" ht="15.75" customHeight="1">
      <c r="K2104" s="859"/>
    </row>
    <row r="2105" spans="11:11" ht="15.75" customHeight="1">
      <c r="K2105" s="859"/>
    </row>
    <row r="2106" spans="11:11" ht="15.75" customHeight="1">
      <c r="K2106" s="859"/>
    </row>
    <row r="2107" spans="11:11" ht="15.75" customHeight="1">
      <c r="K2107" s="859"/>
    </row>
    <row r="2108" spans="11:11" ht="15.75" customHeight="1">
      <c r="K2108" s="859"/>
    </row>
    <row r="2109" spans="11:11" ht="15.75" customHeight="1">
      <c r="K2109" s="859"/>
    </row>
    <row r="2110" spans="11:11" ht="15.75" customHeight="1">
      <c r="K2110" s="859"/>
    </row>
    <row r="2111" spans="11:11" ht="15.75" customHeight="1">
      <c r="K2111" s="859"/>
    </row>
    <row r="2112" spans="11:11" ht="15.75" customHeight="1">
      <c r="K2112" s="859"/>
    </row>
    <row r="2113" spans="11:11" ht="15.75" customHeight="1">
      <c r="K2113" s="859"/>
    </row>
    <row r="2114" spans="11:11" ht="15.75" customHeight="1">
      <c r="K2114" s="859"/>
    </row>
    <row r="2115" spans="11:11" ht="15.75" customHeight="1">
      <c r="K2115" s="859"/>
    </row>
    <row r="2116" spans="11:11" ht="15.75" customHeight="1">
      <c r="K2116" s="859"/>
    </row>
    <row r="2117" spans="11:11" ht="15.75" customHeight="1">
      <c r="K2117" s="859"/>
    </row>
    <row r="2118" spans="11:11" ht="15.75" customHeight="1">
      <c r="K2118" s="859"/>
    </row>
    <row r="2119" spans="11:11" ht="15.75" customHeight="1">
      <c r="K2119" s="859"/>
    </row>
    <row r="2120" spans="11:11" ht="15.75" customHeight="1">
      <c r="K2120" s="859"/>
    </row>
    <row r="2121" spans="11:11" ht="15.75" customHeight="1">
      <c r="K2121" s="859"/>
    </row>
    <row r="2122" spans="11:11" ht="15.75" customHeight="1">
      <c r="K2122" s="859"/>
    </row>
    <row r="2123" spans="11:11" ht="15.75" customHeight="1">
      <c r="K2123" s="859"/>
    </row>
    <row r="2124" spans="11:11" ht="15.75" customHeight="1">
      <c r="K2124" s="859"/>
    </row>
    <row r="2125" spans="11:11" ht="15.75" customHeight="1">
      <c r="K2125" s="859"/>
    </row>
    <row r="2126" spans="11:11" ht="15.75" customHeight="1">
      <c r="K2126" s="859"/>
    </row>
    <row r="2127" spans="11:11" ht="15.75" customHeight="1">
      <c r="K2127" s="859"/>
    </row>
    <row r="2128" spans="11:11" ht="15.75" customHeight="1">
      <c r="K2128" s="859"/>
    </row>
    <row r="2129" spans="11:11" ht="15.75" customHeight="1">
      <c r="K2129" s="859"/>
    </row>
    <row r="2130" spans="11:11" ht="15.75" customHeight="1">
      <c r="K2130" s="859"/>
    </row>
    <row r="2131" spans="11:11" ht="15.75" customHeight="1">
      <c r="K2131" s="859"/>
    </row>
    <row r="2132" spans="11:11" ht="15.75" customHeight="1">
      <c r="K2132" s="859"/>
    </row>
    <row r="2133" spans="11:11" ht="15.75" customHeight="1">
      <c r="K2133" s="859"/>
    </row>
    <row r="2134" spans="11:11" ht="15.75" customHeight="1">
      <c r="K2134" s="859"/>
    </row>
    <row r="2135" spans="11:11" ht="15.75" customHeight="1">
      <c r="K2135" s="859"/>
    </row>
    <row r="2136" spans="11:11" ht="15.75" customHeight="1">
      <c r="K2136" s="859"/>
    </row>
    <row r="2137" spans="11:11" ht="15.75" customHeight="1">
      <c r="K2137" s="859"/>
    </row>
    <row r="2138" spans="11:11" ht="15.75" customHeight="1">
      <c r="K2138" s="859"/>
    </row>
    <row r="2139" spans="11:11" ht="15.75" customHeight="1">
      <c r="K2139" s="859"/>
    </row>
    <row r="2140" spans="11:11" ht="15.75" customHeight="1">
      <c r="K2140" s="859"/>
    </row>
    <row r="2141" spans="11:11" ht="15.75" customHeight="1">
      <c r="K2141" s="859"/>
    </row>
    <row r="2142" spans="11:11" ht="15.75" customHeight="1">
      <c r="K2142" s="859"/>
    </row>
    <row r="2143" spans="11:11" ht="15.75" customHeight="1">
      <c r="K2143" s="859"/>
    </row>
    <row r="2144" spans="11:11" ht="15.75" customHeight="1">
      <c r="K2144" s="859"/>
    </row>
    <row r="2145" spans="11:11" ht="15.75" customHeight="1">
      <c r="K2145" s="859"/>
    </row>
    <row r="2146" spans="11:11" ht="15.75" customHeight="1">
      <c r="K2146" s="859"/>
    </row>
    <row r="2147" spans="11:11" ht="15.75" customHeight="1">
      <c r="K2147" s="859"/>
    </row>
    <row r="2148" spans="11:11" ht="15.75" customHeight="1">
      <c r="K2148" s="859"/>
    </row>
    <row r="2149" spans="11:11" ht="15.75" customHeight="1">
      <c r="K2149" s="859"/>
    </row>
    <row r="2150" spans="11:11" ht="15.75" customHeight="1">
      <c r="K2150" s="859"/>
    </row>
    <row r="2151" spans="11:11" ht="15.75" customHeight="1">
      <c r="K2151" s="859"/>
    </row>
    <row r="2152" spans="11:11" ht="15.75" customHeight="1">
      <c r="K2152" s="859"/>
    </row>
    <row r="2153" spans="11:11" ht="15.75" customHeight="1">
      <c r="K2153" s="859"/>
    </row>
    <row r="2154" spans="11:11" ht="15.75" customHeight="1">
      <c r="K2154" s="859"/>
    </row>
    <row r="2155" spans="11:11" ht="15.75" customHeight="1">
      <c r="K2155" s="859"/>
    </row>
    <row r="2156" spans="11:11" ht="15.75" customHeight="1">
      <c r="K2156" s="859"/>
    </row>
    <row r="2157" spans="11:11" ht="15.75" customHeight="1">
      <c r="K2157" s="859"/>
    </row>
    <row r="2158" spans="11:11" ht="15.75" customHeight="1">
      <c r="K2158" s="859"/>
    </row>
    <row r="2159" spans="11:11" ht="15.75" customHeight="1">
      <c r="K2159" s="859"/>
    </row>
    <row r="2160" spans="11:11" ht="15.75" customHeight="1">
      <c r="K2160" s="859"/>
    </row>
    <row r="2161" spans="11:11" ht="15.75" customHeight="1">
      <c r="K2161" s="859"/>
    </row>
    <row r="2162" spans="11:11" ht="15.75" customHeight="1">
      <c r="K2162" s="859"/>
    </row>
    <row r="2163" spans="11:11" ht="15.75" customHeight="1">
      <c r="K2163" s="859"/>
    </row>
    <row r="2164" spans="11:11" ht="15.75" customHeight="1">
      <c r="K2164" s="859"/>
    </row>
    <row r="2165" spans="11:11" ht="15.75" customHeight="1">
      <c r="K2165" s="859"/>
    </row>
    <row r="2166" spans="11:11" ht="15.75" customHeight="1">
      <c r="K2166" s="859"/>
    </row>
    <row r="2167" spans="11:11" ht="15.75" customHeight="1">
      <c r="K2167" s="859"/>
    </row>
    <row r="2168" spans="11:11" ht="15.75" customHeight="1">
      <c r="K2168" s="859"/>
    </row>
    <row r="2169" spans="11:11" ht="15.75" customHeight="1">
      <c r="K2169" s="859"/>
    </row>
    <row r="2170" spans="11:11" ht="15.75" customHeight="1">
      <c r="K2170" s="859"/>
    </row>
    <row r="2171" spans="11:11" ht="15.75" customHeight="1">
      <c r="K2171" s="859"/>
    </row>
    <row r="2172" spans="11:11" ht="15.75" customHeight="1">
      <c r="K2172" s="859"/>
    </row>
    <row r="2173" spans="11:11" ht="15.75" customHeight="1">
      <c r="K2173" s="859"/>
    </row>
    <row r="2174" spans="11:11" ht="15.75" customHeight="1">
      <c r="K2174" s="859"/>
    </row>
    <row r="2175" spans="11:11" ht="15.75" customHeight="1">
      <c r="K2175" s="859"/>
    </row>
    <row r="2176" spans="11:11" ht="15.75" customHeight="1">
      <c r="K2176" s="859"/>
    </row>
    <row r="2177" spans="11:11" ht="15.75" customHeight="1">
      <c r="K2177" s="859"/>
    </row>
    <row r="2178" spans="11:11" ht="15.75" customHeight="1">
      <c r="K2178" s="859"/>
    </row>
    <row r="2179" spans="11:11" ht="15.75" customHeight="1">
      <c r="K2179" s="859"/>
    </row>
    <row r="2180" spans="11:11" ht="15.75" customHeight="1">
      <c r="K2180" s="859"/>
    </row>
    <row r="2181" spans="11:11" ht="15.75" customHeight="1">
      <c r="K2181" s="859"/>
    </row>
    <row r="2182" spans="11:11" ht="15.75" customHeight="1">
      <c r="K2182" s="859"/>
    </row>
    <row r="2183" spans="11:11" ht="15.75" customHeight="1">
      <c r="K2183" s="859"/>
    </row>
    <row r="2184" spans="11:11" ht="15.75" customHeight="1">
      <c r="K2184" s="859"/>
    </row>
    <row r="2185" spans="11:11" ht="15.75" customHeight="1">
      <c r="K2185" s="859"/>
    </row>
    <row r="2186" spans="11:11" ht="15.75" customHeight="1">
      <c r="K2186" s="859"/>
    </row>
    <row r="2187" spans="11:11" ht="15.75" customHeight="1">
      <c r="K2187" s="859"/>
    </row>
    <row r="2188" spans="11:11" ht="15.75" customHeight="1">
      <c r="K2188" s="859"/>
    </row>
    <row r="2189" spans="11:11" ht="15.75" customHeight="1">
      <c r="K2189" s="859"/>
    </row>
    <row r="2190" spans="11:11" ht="15.75" customHeight="1">
      <c r="K2190" s="859"/>
    </row>
    <row r="2191" spans="11:11" ht="15.75" customHeight="1">
      <c r="K2191" s="859"/>
    </row>
    <row r="2192" spans="11:11" ht="15.75" customHeight="1">
      <c r="K2192" s="859"/>
    </row>
    <row r="2193" spans="11:11" ht="15.75" customHeight="1">
      <c r="K2193" s="859"/>
    </row>
    <row r="2194" spans="11:11" ht="15.75" customHeight="1">
      <c r="K2194" s="859"/>
    </row>
    <row r="2195" spans="11:11" ht="15.75" customHeight="1">
      <c r="K2195" s="859"/>
    </row>
    <row r="2196" spans="11:11" ht="15.75" customHeight="1">
      <c r="K2196" s="859"/>
    </row>
    <row r="2197" spans="11:11" ht="15.75" customHeight="1">
      <c r="K2197" s="859"/>
    </row>
    <row r="2198" spans="11:11" ht="15.75" customHeight="1">
      <c r="K2198" s="859"/>
    </row>
    <row r="2199" spans="11:11" ht="15.75" customHeight="1">
      <c r="K2199" s="859"/>
    </row>
    <row r="2200" spans="11:11" ht="15.75" customHeight="1">
      <c r="K2200" s="859"/>
    </row>
    <row r="2201" spans="11:11" ht="15.75" customHeight="1">
      <c r="K2201" s="859"/>
    </row>
    <row r="2202" spans="11:11" ht="15.75" customHeight="1">
      <c r="K2202" s="859"/>
    </row>
    <row r="2203" spans="11:11" ht="15.75" customHeight="1">
      <c r="K2203" s="859"/>
    </row>
    <row r="2204" spans="11:11" ht="15.75" customHeight="1">
      <c r="K2204" s="859"/>
    </row>
    <row r="2205" spans="11:11" ht="15.75" customHeight="1">
      <c r="K2205" s="859"/>
    </row>
    <row r="2206" spans="11:11" ht="15.75" customHeight="1">
      <c r="K2206" s="859"/>
    </row>
    <row r="2207" spans="11:11" ht="15.75" customHeight="1">
      <c r="K2207" s="859"/>
    </row>
    <row r="2208" spans="11:11" ht="15.75" customHeight="1">
      <c r="K2208" s="859"/>
    </row>
    <row r="2209" spans="11:11" ht="15.75" customHeight="1">
      <c r="K2209" s="859"/>
    </row>
    <row r="2210" spans="11:11" ht="15.75" customHeight="1">
      <c r="K2210" s="859"/>
    </row>
    <row r="2211" spans="11:11" ht="15.75" customHeight="1">
      <c r="K2211" s="859"/>
    </row>
    <row r="2212" spans="11:11" ht="15.75" customHeight="1">
      <c r="K2212" s="859"/>
    </row>
    <row r="2213" spans="11:11" ht="15.75" customHeight="1">
      <c r="K2213" s="859"/>
    </row>
    <row r="2214" spans="11:11" ht="15.75" customHeight="1">
      <c r="K2214" s="859"/>
    </row>
    <row r="2215" spans="11:11" ht="15.75" customHeight="1">
      <c r="K2215" s="859"/>
    </row>
    <row r="2216" spans="11:11" ht="15.75" customHeight="1">
      <c r="K2216" s="859"/>
    </row>
    <row r="2217" spans="11:11" ht="15.75" customHeight="1">
      <c r="K2217" s="859"/>
    </row>
    <row r="2218" spans="11:11" ht="15.75" customHeight="1">
      <c r="K2218" s="859"/>
    </row>
    <row r="2219" spans="11:11" ht="15.75" customHeight="1">
      <c r="K2219" s="859"/>
    </row>
    <row r="2220" spans="11:11" ht="15.75" customHeight="1">
      <c r="K2220" s="859"/>
    </row>
    <row r="2221" spans="11:11" ht="15.75" customHeight="1">
      <c r="K2221" s="859"/>
    </row>
    <row r="2222" spans="11:11" ht="15.75" customHeight="1">
      <c r="K2222" s="859"/>
    </row>
    <row r="2223" spans="11:11" ht="15.75" customHeight="1">
      <c r="K2223" s="859"/>
    </row>
    <row r="2224" spans="11:11" ht="15.75" customHeight="1">
      <c r="K2224" s="859"/>
    </row>
    <row r="2225" spans="11:11" ht="15.75" customHeight="1">
      <c r="K2225" s="859"/>
    </row>
    <row r="2226" spans="11:11" ht="15.75" customHeight="1">
      <c r="K2226" s="859"/>
    </row>
    <row r="2227" spans="11:11" ht="15.75" customHeight="1">
      <c r="K2227" s="859"/>
    </row>
    <row r="2228" spans="11:11" ht="15.75" customHeight="1">
      <c r="K2228" s="859"/>
    </row>
    <row r="2229" spans="11:11" ht="15.75" customHeight="1">
      <c r="K2229" s="859"/>
    </row>
    <row r="2230" spans="11:11" ht="15.75" customHeight="1">
      <c r="K2230" s="859"/>
    </row>
    <row r="2231" spans="11:11" ht="15.75" customHeight="1">
      <c r="K2231" s="859"/>
    </row>
    <row r="2232" spans="11:11" ht="15.75" customHeight="1">
      <c r="K2232" s="859"/>
    </row>
    <row r="2233" spans="11:11" ht="15.75" customHeight="1">
      <c r="K2233" s="859"/>
    </row>
    <row r="2234" spans="11:11" ht="15.75" customHeight="1">
      <c r="K2234" s="859"/>
    </row>
    <row r="2235" spans="11:11" ht="15.75" customHeight="1">
      <c r="K2235" s="859"/>
    </row>
    <row r="2236" spans="11:11" ht="15.75" customHeight="1">
      <c r="K2236" s="859"/>
    </row>
    <row r="2237" spans="11:11" ht="15.75" customHeight="1">
      <c r="K2237" s="859"/>
    </row>
    <row r="2238" spans="11:11" ht="15.75" customHeight="1">
      <c r="K2238" s="859"/>
    </row>
    <row r="2239" spans="11:11" ht="15.75" customHeight="1">
      <c r="K2239" s="859"/>
    </row>
    <row r="2240" spans="11:11" ht="15.75" customHeight="1">
      <c r="K2240" s="859"/>
    </row>
    <row r="2241" spans="11:11" ht="15.75" customHeight="1">
      <c r="K2241" s="859"/>
    </row>
    <row r="2242" spans="11:11" ht="15.75" customHeight="1">
      <c r="K2242" s="859"/>
    </row>
    <row r="2243" spans="11:11" ht="15.75" customHeight="1">
      <c r="K2243" s="859"/>
    </row>
    <row r="2244" spans="11:11" ht="15.75" customHeight="1">
      <c r="K2244" s="859"/>
    </row>
    <row r="2245" spans="11:11" ht="15.75" customHeight="1">
      <c r="K2245" s="859"/>
    </row>
    <row r="2246" spans="11:11" ht="15.75" customHeight="1">
      <c r="K2246" s="859"/>
    </row>
    <row r="2247" spans="11:11" ht="15.75" customHeight="1">
      <c r="K2247" s="859"/>
    </row>
    <row r="2248" spans="11:11" ht="15.75" customHeight="1">
      <c r="K2248" s="859"/>
    </row>
    <row r="2249" spans="11:11" ht="15.75" customHeight="1">
      <c r="K2249" s="859"/>
    </row>
    <row r="2250" spans="11:11" ht="15.75" customHeight="1">
      <c r="K2250" s="859"/>
    </row>
    <row r="2251" spans="11:11" ht="15.75" customHeight="1">
      <c r="K2251" s="859"/>
    </row>
    <row r="2252" spans="11:11" ht="15.75" customHeight="1">
      <c r="K2252" s="859"/>
    </row>
    <row r="2253" spans="11:11" ht="15.75" customHeight="1">
      <c r="K2253" s="859"/>
    </row>
    <row r="2254" spans="11:11" ht="15.75" customHeight="1">
      <c r="K2254" s="859"/>
    </row>
    <row r="2255" spans="11:11" ht="15.75" customHeight="1">
      <c r="K2255" s="859"/>
    </row>
    <row r="2256" spans="11:11" ht="15.75" customHeight="1">
      <c r="K2256" s="859"/>
    </row>
    <row r="2257" spans="11:11" ht="15.75" customHeight="1">
      <c r="K2257" s="859"/>
    </row>
    <row r="2258" spans="11:11" ht="15.75" customHeight="1">
      <c r="K2258" s="859"/>
    </row>
    <row r="2259" spans="11:11" ht="15.75" customHeight="1">
      <c r="K2259" s="859"/>
    </row>
    <row r="2260" spans="11:11" ht="15.75" customHeight="1">
      <c r="K2260" s="859"/>
    </row>
    <row r="2261" spans="11:11" ht="15.75" customHeight="1">
      <c r="K2261" s="859"/>
    </row>
    <row r="2262" spans="11:11" ht="15.75" customHeight="1">
      <c r="K2262" s="859"/>
    </row>
    <row r="2263" spans="11:11" ht="15.75" customHeight="1">
      <c r="K2263" s="859"/>
    </row>
    <row r="2264" spans="11:11" ht="15.75" customHeight="1">
      <c r="K2264" s="859"/>
    </row>
    <row r="2265" spans="11:11" ht="15.75" customHeight="1">
      <c r="K2265" s="859"/>
    </row>
    <row r="2266" spans="11:11" ht="15.75" customHeight="1">
      <c r="K2266" s="859"/>
    </row>
    <row r="2267" spans="11:11" ht="15.75" customHeight="1">
      <c r="K2267" s="859"/>
    </row>
    <row r="2268" spans="11:11" ht="15.75" customHeight="1">
      <c r="K2268" s="859"/>
    </row>
    <row r="2269" spans="11:11" ht="15.75" customHeight="1">
      <c r="K2269" s="859"/>
    </row>
    <row r="2270" spans="11:11" ht="15.75" customHeight="1">
      <c r="K2270" s="859"/>
    </row>
    <row r="2271" spans="11:11" ht="15.75" customHeight="1">
      <c r="K2271" s="859"/>
    </row>
    <row r="2272" spans="11:11" ht="15.75" customHeight="1">
      <c r="K2272" s="859"/>
    </row>
    <row r="2273" spans="11:11" ht="15.75" customHeight="1">
      <c r="K2273" s="859"/>
    </row>
    <row r="2274" spans="11:11" ht="15.75" customHeight="1">
      <c r="K2274" s="859"/>
    </row>
    <row r="2275" spans="11:11" ht="15.75" customHeight="1">
      <c r="K2275" s="859"/>
    </row>
    <row r="2276" spans="11:11" ht="15.75" customHeight="1">
      <c r="K2276" s="859"/>
    </row>
    <row r="2277" spans="11:11" ht="15.75" customHeight="1">
      <c r="K2277" s="859"/>
    </row>
    <row r="2278" spans="11:11" ht="15.75" customHeight="1">
      <c r="K2278" s="859"/>
    </row>
    <row r="2279" spans="11:11" ht="15.75" customHeight="1">
      <c r="K2279" s="859"/>
    </row>
    <row r="2280" spans="11:11" ht="15.75" customHeight="1">
      <c r="K2280" s="859"/>
    </row>
    <row r="2281" spans="11:11" ht="15.75" customHeight="1">
      <c r="K2281" s="859"/>
    </row>
    <row r="2282" spans="11:11" ht="15.75" customHeight="1">
      <c r="K2282" s="859"/>
    </row>
    <row r="2283" spans="11:11" ht="15.75" customHeight="1">
      <c r="K2283" s="859"/>
    </row>
    <row r="2284" spans="11:11" ht="15.75" customHeight="1">
      <c r="K2284" s="859"/>
    </row>
    <row r="2285" spans="11:11" ht="15.75" customHeight="1">
      <c r="K2285" s="859"/>
    </row>
    <row r="2286" spans="11:11" ht="15.75" customHeight="1">
      <c r="K2286" s="859"/>
    </row>
    <row r="2287" spans="11:11" ht="15.75" customHeight="1">
      <c r="K2287" s="859"/>
    </row>
    <row r="2288" spans="11:11" ht="15.75" customHeight="1">
      <c r="K2288" s="859"/>
    </row>
    <row r="2289" spans="11:11" ht="15.75" customHeight="1">
      <c r="K2289" s="859"/>
    </row>
    <row r="2290" spans="11:11" ht="15.75" customHeight="1">
      <c r="K2290" s="859"/>
    </row>
    <row r="2291" spans="11:11" ht="15.75" customHeight="1">
      <c r="K2291" s="859"/>
    </row>
    <row r="2292" spans="11:11" ht="15.75" customHeight="1">
      <c r="K2292" s="859"/>
    </row>
    <row r="2293" spans="11:11" ht="15.75" customHeight="1">
      <c r="K2293" s="859"/>
    </row>
    <row r="2294" spans="11:11" ht="15.75" customHeight="1">
      <c r="K2294" s="859"/>
    </row>
    <row r="2295" spans="11:11" ht="15.75" customHeight="1">
      <c r="K2295" s="859"/>
    </row>
    <row r="2296" spans="11:11" ht="15.75" customHeight="1">
      <c r="K2296" s="859"/>
    </row>
    <row r="2297" spans="11:11" ht="15.75" customHeight="1">
      <c r="K2297" s="859"/>
    </row>
    <row r="2298" spans="11:11" ht="15.75" customHeight="1">
      <c r="K2298" s="859"/>
    </row>
    <row r="2299" spans="11:11" ht="15.75" customHeight="1">
      <c r="K2299" s="859"/>
    </row>
    <row r="2300" spans="11:11" ht="15.75" customHeight="1">
      <c r="K2300" s="859"/>
    </row>
    <row r="2301" spans="11:11" ht="15.75" customHeight="1">
      <c r="K2301" s="859"/>
    </row>
    <row r="2302" spans="11:11" ht="15.75" customHeight="1">
      <c r="K2302" s="859"/>
    </row>
    <row r="2303" spans="11:11" ht="15.75" customHeight="1">
      <c r="K2303" s="859"/>
    </row>
    <row r="2304" spans="11:11" ht="15.75" customHeight="1">
      <c r="K2304" s="859"/>
    </row>
    <row r="2305" spans="11:11" ht="15.75" customHeight="1">
      <c r="K2305" s="859"/>
    </row>
    <row r="2306" spans="11:11" ht="15.75" customHeight="1">
      <c r="K2306" s="859"/>
    </row>
    <row r="2307" spans="11:11" ht="15.75" customHeight="1">
      <c r="K2307" s="859"/>
    </row>
    <row r="2308" spans="11:11" ht="15.75" customHeight="1">
      <c r="K2308" s="859"/>
    </row>
    <row r="2309" spans="11:11" ht="15.75" customHeight="1">
      <c r="K2309" s="859"/>
    </row>
    <row r="2310" spans="11:11" ht="15.75" customHeight="1">
      <c r="K2310" s="859"/>
    </row>
    <row r="2311" spans="11:11" ht="15.75" customHeight="1">
      <c r="K2311" s="859"/>
    </row>
    <row r="2312" spans="11:11" ht="15.75" customHeight="1">
      <c r="K2312" s="859"/>
    </row>
    <row r="2313" spans="11:11" ht="15.75" customHeight="1">
      <c r="K2313" s="859"/>
    </row>
    <row r="2314" spans="11:11" ht="15.75" customHeight="1">
      <c r="K2314" s="859"/>
    </row>
    <row r="2315" spans="11:11" ht="15.75" customHeight="1">
      <c r="K2315" s="859"/>
    </row>
    <row r="2316" spans="11:11" ht="15.75" customHeight="1">
      <c r="K2316" s="859"/>
    </row>
    <row r="2317" spans="11:11" ht="15.75" customHeight="1">
      <c r="K2317" s="859"/>
    </row>
    <row r="2318" spans="11:11" ht="15.75" customHeight="1">
      <c r="K2318" s="859"/>
    </row>
    <row r="2319" spans="11:11" ht="15.75" customHeight="1">
      <c r="K2319" s="859"/>
    </row>
    <row r="2320" spans="11:11" ht="15.75" customHeight="1">
      <c r="K2320" s="859"/>
    </row>
    <row r="2321" spans="11:11" ht="15.75" customHeight="1">
      <c r="K2321" s="859"/>
    </row>
    <row r="2322" spans="11:11" ht="15.75" customHeight="1">
      <c r="K2322" s="859"/>
    </row>
    <row r="2323" spans="11:11" ht="15.75" customHeight="1">
      <c r="K2323" s="859"/>
    </row>
    <row r="2324" spans="11:11" ht="15.75" customHeight="1">
      <c r="K2324" s="859"/>
    </row>
    <row r="2325" spans="11:11" ht="15.75" customHeight="1">
      <c r="K2325" s="859"/>
    </row>
    <row r="2326" spans="11:11" ht="15.75" customHeight="1">
      <c r="K2326" s="859"/>
    </row>
    <row r="2327" spans="11:11" ht="15.75" customHeight="1">
      <c r="K2327" s="859"/>
    </row>
    <row r="2328" spans="11:11" ht="15.75" customHeight="1">
      <c r="K2328" s="859"/>
    </row>
    <row r="2329" spans="11:11" ht="15.75" customHeight="1">
      <c r="K2329" s="859"/>
    </row>
    <row r="2330" spans="11:11" ht="15.75" customHeight="1">
      <c r="K2330" s="859"/>
    </row>
    <row r="2331" spans="11:11" ht="15.75" customHeight="1">
      <c r="K2331" s="859"/>
    </row>
    <row r="2332" spans="11:11" ht="15.75" customHeight="1">
      <c r="K2332" s="859"/>
    </row>
    <row r="2333" spans="11:11" ht="15.75" customHeight="1">
      <c r="K2333" s="859"/>
    </row>
    <row r="2334" spans="11:11" ht="15.75" customHeight="1">
      <c r="K2334" s="859"/>
    </row>
    <row r="2335" spans="11:11" ht="15.75" customHeight="1">
      <c r="K2335" s="859"/>
    </row>
    <row r="2336" spans="11:11" ht="15.75" customHeight="1">
      <c r="K2336" s="859"/>
    </row>
    <row r="2337" spans="11:11" ht="15.75" customHeight="1">
      <c r="K2337" s="859"/>
    </row>
    <row r="2338" spans="11:11" ht="15.75" customHeight="1">
      <c r="K2338" s="859"/>
    </row>
    <row r="2339" spans="11:11" ht="15.75" customHeight="1">
      <c r="K2339" s="859"/>
    </row>
    <row r="2340" spans="11:11" ht="15.75" customHeight="1">
      <c r="K2340" s="859"/>
    </row>
    <row r="2341" spans="11:11" ht="15.75" customHeight="1">
      <c r="K2341" s="859"/>
    </row>
    <row r="2342" spans="11:11" ht="15.75" customHeight="1">
      <c r="K2342" s="859"/>
    </row>
    <row r="2343" spans="11:11" ht="15.75" customHeight="1">
      <c r="K2343" s="859"/>
    </row>
    <row r="2344" spans="11:11" ht="15.75" customHeight="1">
      <c r="K2344" s="859"/>
    </row>
    <row r="2345" spans="11:11" ht="15.75" customHeight="1">
      <c r="K2345" s="859"/>
    </row>
    <row r="2346" spans="11:11" ht="15.75" customHeight="1">
      <c r="K2346" s="859"/>
    </row>
    <row r="2347" spans="11:11" ht="15.75" customHeight="1">
      <c r="K2347" s="859"/>
    </row>
    <row r="2348" spans="11:11" ht="15.75" customHeight="1">
      <c r="K2348" s="859"/>
    </row>
    <row r="2349" spans="11:11" ht="15.75" customHeight="1">
      <c r="K2349" s="859"/>
    </row>
    <row r="2350" spans="11:11" ht="15.75" customHeight="1">
      <c r="K2350" s="859"/>
    </row>
    <row r="2351" spans="11:11" ht="15.75" customHeight="1">
      <c r="K2351" s="859"/>
    </row>
    <row r="2352" spans="11:11" ht="15.75" customHeight="1">
      <c r="K2352" s="859"/>
    </row>
    <row r="2353" spans="11:11" ht="15.75" customHeight="1">
      <c r="K2353" s="859"/>
    </row>
    <row r="2354" spans="11:11" ht="15.75" customHeight="1">
      <c r="K2354" s="859"/>
    </row>
    <row r="2355" spans="11:11" ht="15.75" customHeight="1">
      <c r="K2355" s="859"/>
    </row>
    <row r="2356" spans="11:11" ht="15.75" customHeight="1">
      <c r="K2356" s="859"/>
    </row>
    <row r="2357" spans="11:11" ht="15.75" customHeight="1">
      <c r="K2357" s="859"/>
    </row>
    <row r="2358" spans="11:11" ht="15.75" customHeight="1">
      <c r="K2358" s="859"/>
    </row>
    <row r="2359" spans="11:11" ht="15.75" customHeight="1">
      <c r="K2359" s="859"/>
    </row>
    <row r="2360" spans="11:11" ht="15.75" customHeight="1">
      <c r="K2360" s="859"/>
    </row>
    <row r="2361" spans="11:11" ht="15.75" customHeight="1">
      <c r="K2361" s="859"/>
    </row>
    <row r="2362" spans="11:11" ht="15.75" customHeight="1">
      <c r="K2362" s="859"/>
    </row>
    <row r="2363" spans="11:11" ht="15.75" customHeight="1">
      <c r="K2363" s="859"/>
    </row>
    <row r="2364" spans="11:11" ht="15.75" customHeight="1">
      <c r="K2364" s="859"/>
    </row>
    <row r="2365" spans="11:11" ht="15.75" customHeight="1">
      <c r="K2365" s="859"/>
    </row>
    <row r="2366" spans="11:11" ht="15.75" customHeight="1">
      <c r="K2366" s="859"/>
    </row>
    <row r="2367" spans="11:11" ht="15.75" customHeight="1">
      <c r="K2367" s="859"/>
    </row>
    <row r="2368" spans="11:11" ht="15.75" customHeight="1">
      <c r="K2368" s="859"/>
    </row>
    <row r="2369" spans="11:11" ht="15.75" customHeight="1">
      <c r="K2369" s="859"/>
    </row>
    <row r="2370" spans="11:11" ht="15.75" customHeight="1">
      <c r="K2370" s="859"/>
    </row>
    <row r="2371" spans="11:11" ht="15.75" customHeight="1">
      <c r="K2371" s="859"/>
    </row>
    <row r="2372" spans="11:11" ht="15.75" customHeight="1">
      <c r="K2372" s="859"/>
    </row>
    <row r="2373" spans="11:11" ht="15.75" customHeight="1">
      <c r="K2373" s="859"/>
    </row>
    <row r="2374" spans="11:11" ht="15.75" customHeight="1">
      <c r="K2374" s="859"/>
    </row>
    <row r="2375" spans="11:11" ht="15.75" customHeight="1">
      <c r="K2375" s="859"/>
    </row>
    <row r="2376" spans="11:11" ht="15.75" customHeight="1">
      <c r="K2376" s="859"/>
    </row>
    <row r="2377" spans="11:11" ht="15.75" customHeight="1">
      <c r="K2377" s="859"/>
    </row>
    <row r="2378" spans="11:11" ht="15.75" customHeight="1">
      <c r="K2378" s="859"/>
    </row>
    <row r="2379" spans="11:11" ht="15.75" customHeight="1">
      <c r="K2379" s="859"/>
    </row>
    <row r="2380" spans="11:11" ht="15.75" customHeight="1">
      <c r="K2380" s="859"/>
    </row>
    <row r="2381" spans="11:11" ht="15.75" customHeight="1">
      <c r="K2381" s="859"/>
    </row>
    <row r="2382" spans="11:11" ht="15.75" customHeight="1">
      <c r="K2382" s="859"/>
    </row>
    <row r="2383" spans="11:11" ht="15.75" customHeight="1">
      <c r="K2383" s="859"/>
    </row>
    <row r="2384" spans="11:11" ht="15.75" customHeight="1">
      <c r="K2384" s="859"/>
    </row>
    <row r="2385" spans="11:11" ht="15.75" customHeight="1">
      <c r="K2385" s="859"/>
    </row>
    <row r="2386" spans="11:11" ht="15.75" customHeight="1">
      <c r="K2386" s="859"/>
    </row>
    <row r="2387" spans="11:11" ht="15.75" customHeight="1">
      <c r="K2387" s="859"/>
    </row>
    <row r="2388" spans="11:11" ht="15.75" customHeight="1">
      <c r="K2388" s="859"/>
    </row>
    <row r="2389" spans="11:11" ht="15.75" customHeight="1">
      <c r="K2389" s="859"/>
    </row>
    <row r="2390" spans="11:11" ht="15.75" customHeight="1">
      <c r="K2390" s="859"/>
    </row>
    <row r="2391" spans="11:11" ht="15.75" customHeight="1">
      <c r="K2391" s="859"/>
    </row>
    <row r="2392" spans="11:11" ht="15.75" customHeight="1">
      <c r="K2392" s="859"/>
    </row>
    <row r="2393" spans="11:11" ht="15.75" customHeight="1">
      <c r="K2393" s="859"/>
    </row>
    <row r="2394" spans="11:11" ht="15.75" customHeight="1">
      <c r="K2394" s="859"/>
    </row>
    <row r="2395" spans="11:11" ht="15.75" customHeight="1">
      <c r="K2395" s="859"/>
    </row>
    <row r="2396" spans="11:11" ht="15.75" customHeight="1">
      <c r="K2396" s="859"/>
    </row>
    <row r="2397" spans="11:11" ht="15.75" customHeight="1">
      <c r="K2397" s="859"/>
    </row>
    <row r="2398" spans="11:11" ht="15.75" customHeight="1">
      <c r="K2398" s="859"/>
    </row>
    <row r="2399" spans="11:11" ht="15.75" customHeight="1">
      <c r="K2399" s="859"/>
    </row>
    <row r="2400" spans="11:11" ht="15.75" customHeight="1">
      <c r="K2400" s="859"/>
    </row>
    <row r="2401" spans="11:11" ht="15.75" customHeight="1">
      <c r="K2401" s="859"/>
    </row>
    <row r="2402" spans="11:11" ht="15.75" customHeight="1">
      <c r="K2402" s="859"/>
    </row>
    <row r="2403" spans="11:11" ht="15.75" customHeight="1">
      <c r="K2403" s="859"/>
    </row>
    <row r="2404" spans="11:11" ht="15.75" customHeight="1">
      <c r="K2404" s="859"/>
    </row>
    <row r="2405" spans="11:11" ht="15.75" customHeight="1">
      <c r="K2405" s="859"/>
    </row>
    <row r="2406" spans="11:11" ht="15.75" customHeight="1">
      <c r="K2406" s="859"/>
    </row>
    <row r="2407" spans="11:11" ht="15.75" customHeight="1">
      <c r="K2407" s="859"/>
    </row>
    <row r="2408" spans="11:11" ht="15.75" customHeight="1">
      <c r="K2408" s="859"/>
    </row>
    <row r="2409" spans="11:11" ht="15.75" customHeight="1">
      <c r="K2409" s="859"/>
    </row>
    <row r="2410" spans="11:11" ht="15.75" customHeight="1">
      <c r="K2410" s="859"/>
    </row>
    <row r="2411" spans="11:11" ht="15.75" customHeight="1">
      <c r="K2411" s="859"/>
    </row>
    <row r="2412" spans="11:11" ht="15.75" customHeight="1">
      <c r="K2412" s="859"/>
    </row>
    <row r="2413" spans="11:11" ht="15.75" customHeight="1">
      <c r="K2413" s="859"/>
    </row>
    <row r="2414" spans="11:11" ht="15.75" customHeight="1">
      <c r="K2414" s="859"/>
    </row>
    <row r="2415" spans="11:11" ht="15.75" customHeight="1">
      <c r="K2415" s="859"/>
    </row>
    <row r="2416" spans="11:11" ht="15.75" customHeight="1">
      <c r="K2416" s="859"/>
    </row>
    <row r="2417" spans="11:11" ht="15.75" customHeight="1">
      <c r="K2417" s="859"/>
    </row>
    <row r="2418" spans="11:11" ht="15.75" customHeight="1">
      <c r="K2418" s="859"/>
    </row>
    <row r="2419" spans="11:11" ht="15.75" customHeight="1">
      <c r="K2419" s="859"/>
    </row>
    <row r="2420" spans="11:11" ht="15.75" customHeight="1">
      <c r="K2420" s="859"/>
    </row>
    <row r="2421" spans="11:11" ht="15.75" customHeight="1">
      <c r="K2421" s="859"/>
    </row>
    <row r="2422" spans="11:11" ht="15.75" customHeight="1">
      <c r="K2422" s="859"/>
    </row>
    <row r="2423" spans="11:11" ht="15.75" customHeight="1">
      <c r="K2423" s="859"/>
    </row>
    <row r="2424" spans="11:11" ht="15.75" customHeight="1">
      <c r="K2424" s="859"/>
    </row>
    <row r="2425" spans="11:11" ht="15.75" customHeight="1">
      <c r="K2425" s="859"/>
    </row>
    <row r="2426" spans="11:11" ht="15.75" customHeight="1">
      <c r="K2426" s="859"/>
    </row>
    <row r="2427" spans="11:11" ht="15.75" customHeight="1">
      <c r="K2427" s="859"/>
    </row>
    <row r="2428" spans="11:11" ht="15.75" customHeight="1">
      <c r="K2428" s="859"/>
    </row>
    <row r="2429" spans="11:11" ht="15.75" customHeight="1">
      <c r="K2429" s="859"/>
    </row>
    <row r="2430" spans="11:11" ht="15.75" customHeight="1">
      <c r="K2430" s="859"/>
    </row>
    <row r="2431" spans="11:11" ht="15.75" customHeight="1">
      <c r="K2431" s="859"/>
    </row>
    <row r="2432" spans="11:11" ht="15.75" customHeight="1">
      <c r="K2432" s="859"/>
    </row>
    <row r="2433" spans="11:11" ht="15.75" customHeight="1">
      <c r="K2433" s="859"/>
    </row>
    <row r="2434" spans="11:11" ht="15.75" customHeight="1">
      <c r="K2434" s="859"/>
    </row>
    <row r="2435" spans="11:11" ht="15.75" customHeight="1">
      <c r="K2435" s="859"/>
    </row>
    <row r="2436" spans="11:11" ht="15.75" customHeight="1">
      <c r="K2436" s="859"/>
    </row>
    <row r="2437" spans="11:11" ht="15.75" customHeight="1">
      <c r="K2437" s="859"/>
    </row>
    <row r="2438" spans="11:11" ht="15.75" customHeight="1">
      <c r="K2438" s="859"/>
    </row>
    <row r="2439" spans="11:11" ht="15.75" customHeight="1">
      <c r="K2439" s="859"/>
    </row>
    <row r="2440" spans="11:11" ht="15.75" customHeight="1">
      <c r="K2440" s="859"/>
    </row>
    <row r="2441" spans="11:11" ht="15.75" customHeight="1">
      <c r="K2441" s="859"/>
    </row>
    <row r="2442" spans="11:11" ht="15.75" customHeight="1">
      <c r="K2442" s="859"/>
    </row>
    <row r="2443" spans="11:11" ht="15.75" customHeight="1">
      <c r="K2443" s="859"/>
    </row>
    <row r="2444" spans="11:11" ht="15.75" customHeight="1">
      <c r="K2444" s="859"/>
    </row>
    <row r="2445" spans="11:11" ht="15.75" customHeight="1">
      <c r="K2445" s="859"/>
    </row>
    <row r="2446" spans="11:11" ht="15.75" customHeight="1">
      <c r="K2446" s="859"/>
    </row>
    <row r="2447" spans="11:11" ht="15.75" customHeight="1">
      <c r="K2447" s="859"/>
    </row>
    <row r="2448" spans="11:11" ht="15.75" customHeight="1">
      <c r="K2448" s="859"/>
    </row>
    <row r="2449" spans="11:11" ht="15.75" customHeight="1">
      <c r="K2449" s="859"/>
    </row>
    <row r="2450" spans="11:11" ht="15.75" customHeight="1">
      <c r="K2450" s="859"/>
    </row>
    <row r="2451" spans="11:11" ht="15.75" customHeight="1">
      <c r="K2451" s="859"/>
    </row>
    <row r="2452" spans="11:11" ht="15.75" customHeight="1">
      <c r="K2452" s="859"/>
    </row>
    <row r="2453" spans="11:11" ht="15.75" customHeight="1">
      <c r="K2453" s="859"/>
    </row>
    <row r="2454" spans="11:11" ht="15.75" customHeight="1">
      <c r="K2454" s="859"/>
    </row>
    <row r="2455" spans="11:11" ht="15.75" customHeight="1">
      <c r="K2455" s="859"/>
    </row>
    <row r="2456" spans="11:11" ht="15.75" customHeight="1">
      <c r="K2456" s="859"/>
    </row>
    <row r="2457" spans="11:11" ht="15.75" customHeight="1">
      <c r="K2457" s="859"/>
    </row>
    <row r="2458" spans="11:11" ht="15.75" customHeight="1">
      <c r="K2458" s="859"/>
    </row>
    <row r="2459" spans="11:11" ht="15.75" customHeight="1">
      <c r="K2459" s="859"/>
    </row>
    <row r="2460" spans="11:11" ht="15.75" customHeight="1">
      <c r="K2460" s="859"/>
    </row>
    <row r="2461" spans="11:11" ht="15.75" customHeight="1">
      <c r="K2461" s="859"/>
    </row>
    <row r="2462" spans="11:11" ht="15.75" customHeight="1">
      <c r="K2462" s="859"/>
    </row>
    <row r="2463" spans="11:11" ht="15.75" customHeight="1">
      <c r="K2463" s="859"/>
    </row>
    <row r="2464" spans="11:11" ht="15.75" customHeight="1">
      <c r="K2464" s="859"/>
    </row>
    <row r="2465" spans="11:11" ht="15.75" customHeight="1">
      <c r="K2465" s="859"/>
    </row>
    <row r="2466" spans="11:11" ht="15.75" customHeight="1">
      <c r="K2466" s="859"/>
    </row>
    <row r="2467" spans="11:11" ht="15.75" customHeight="1">
      <c r="K2467" s="859"/>
    </row>
    <row r="2468" spans="11:11" ht="15.75" customHeight="1">
      <c r="K2468" s="859"/>
    </row>
    <row r="2469" spans="11:11" ht="15.75" customHeight="1">
      <c r="K2469" s="859"/>
    </row>
    <row r="2470" spans="11:11" ht="15.75" customHeight="1">
      <c r="K2470" s="859"/>
    </row>
    <row r="2471" spans="11:11" ht="15.75" customHeight="1">
      <c r="K2471" s="859"/>
    </row>
    <row r="2472" spans="11:11" ht="15.75" customHeight="1">
      <c r="K2472" s="859"/>
    </row>
    <row r="2473" spans="11:11" ht="15.75" customHeight="1">
      <c r="K2473" s="859"/>
    </row>
    <row r="2474" spans="11:11" ht="15.75" customHeight="1">
      <c r="K2474" s="859"/>
    </row>
    <row r="2475" spans="11:11" ht="15.75" customHeight="1">
      <c r="K2475" s="859"/>
    </row>
    <row r="2476" spans="11:11" ht="15.75" customHeight="1">
      <c r="K2476" s="859"/>
    </row>
    <row r="2477" spans="11:11" ht="15.75" customHeight="1">
      <c r="K2477" s="859"/>
    </row>
    <row r="2478" spans="11:11" ht="15.75" customHeight="1">
      <c r="K2478" s="859"/>
    </row>
    <row r="2479" spans="11:11" ht="15.75" customHeight="1">
      <c r="K2479" s="859"/>
    </row>
    <row r="2480" spans="11:11" ht="15.75" customHeight="1">
      <c r="K2480" s="859"/>
    </row>
    <row r="2481" spans="11:11" ht="15.75" customHeight="1">
      <c r="K2481" s="859"/>
    </row>
    <row r="2482" spans="11:11" ht="15.75" customHeight="1">
      <c r="K2482" s="859"/>
    </row>
    <row r="2483" spans="11:11" ht="15.75" customHeight="1">
      <c r="K2483" s="859"/>
    </row>
    <row r="2484" spans="11:11" ht="15.75" customHeight="1">
      <c r="K2484" s="859"/>
    </row>
    <row r="2485" spans="11:11" ht="15.75" customHeight="1">
      <c r="K2485" s="859"/>
    </row>
    <row r="2486" spans="11:11" ht="15.75" customHeight="1">
      <c r="K2486" s="859"/>
    </row>
    <row r="2487" spans="11:11" ht="15.75" customHeight="1">
      <c r="K2487" s="859"/>
    </row>
    <row r="2488" spans="11:11" ht="15.75" customHeight="1">
      <c r="K2488" s="859"/>
    </row>
    <row r="2489" spans="11:11" ht="15.75" customHeight="1">
      <c r="K2489" s="859"/>
    </row>
    <row r="2490" spans="11:11" ht="15.75" customHeight="1">
      <c r="K2490" s="859"/>
    </row>
    <row r="2491" spans="11:11" ht="15.75" customHeight="1">
      <c r="K2491" s="859"/>
    </row>
    <row r="2492" spans="11:11" ht="15.75" customHeight="1">
      <c r="K2492" s="859"/>
    </row>
    <row r="2493" spans="11:11" ht="15.75" customHeight="1">
      <c r="K2493" s="859"/>
    </row>
    <row r="2494" spans="11:11" ht="15.75" customHeight="1">
      <c r="K2494" s="859"/>
    </row>
    <row r="2495" spans="11:11" ht="15.75" customHeight="1">
      <c r="K2495" s="859"/>
    </row>
    <row r="2496" spans="11:11" ht="15.75" customHeight="1">
      <c r="K2496" s="859"/>
    </row>
    <row r="2497" spans="11:11" ht="15.75" customHeight="1">
      <c r="K2497" s="859"/>
    </row>
    <row r="2498" spans="11:11" ht="15.75" customHeight="1">
      <c r="K2498" s="859"/>
    </row>
    <row r="2499" spans="11:11" ht="15.75" customHeight="1">
      <c r="K2499" s="859"/>
    </row>
    <row r="2500" spans="11:11" ht="15.75" customHeight="1">
      <c r="K2500" s="859"/>
    </row>
    <row r="2501" spans="11:11" ht="15.75" customHeight="1">
      <c r="K2501" s="859"/>
    </row>
    <row r="2502" spans="11:11" ht="15.75" customHeight="1">
      <c r="K2502" s="859"/>
    </row>
    <row r="2503" spans="11:11" ht="15.75" customHeight="1">
      <c r="K2503" s="859"/>
    </row>
    <row r="2504" spans="11:11" ht="15.75" customHeight="1">
      <c r="K2504" s="859"/>
    </row>
    <row r="2505" spans="11:11" ht="15.75" customHeight="1">
      <c r="K2505" s="859"/>
    </row>
    <row r="2506" spans="11:11" ht="15.75" customHeight="1">
      <c r="K2506" s="859"/>
    </row>
    <row r="2507" spans="11:11" ht="15.75" customHeight="1">
      <c r="K2507" s="859"/>
    </row>
    <row r="2508" spans="11:11" ht="15.75" customHeight="1">
      <c r="K2508" s="859"/>
    </row>
    <row r="2509" spans="11:11" ht="15.75" customHeight="1">
      <c r="K2509" s="859"/>
    </row>
    <row r="2510" spans="11:11" ht="15.75" customHeight="1">
      <c r="K2510" s="859"/>
    </row>
    <row r="2511" spans="11:11" ht="15.75" customHeight="1">
      <c r="K2511" s="859"/>
    </row>
    <row r="2512" spans="11:11" ht="15.75" customHeight="1">
      <c r="K2512" s="859"/>
    </row>
    <row r="2513" spans="11:11" ht="15.75" customHeight="1">
      <c r="K2513" s="859"/>
    </row>
    <row r="2514" spans="11:11" ht="15.75" customHeight="1">
      <c r="K2514" s="859"/>
    </row>
    <row r="2515" spans="11:11" ht="15.75" customHeight="1">
      <c r="K2515" s="859"/>
    </row>
    <row r="2516" spans="11:11" ht="15.75" customHeight="1">
      <c r="K2516" s="859"/>
    </row>
    <row r="2517" spans="11:11" ht="15.75" customHeight="1">
      <c r="K2517" s="859"/>
    </row>
    <row r="2518" spans="11:11" ht="15.75" customHeight="1">
      <c r="K2518" s="859"/>
    </row>
    <row r="2519" spans="11:11" ht="15.75" customHeight="1">
      <c r="K2519" s="859"/>
    </row>
    <row r="2520" spans="11:11" ht="15.75" customHeight="1">
      <c r="K2520" s="859"/>
    </row>
    <row r="2521" spans="11:11" ht="15.75" customHeight="1">
      <c r="K2521" s="859"/>
    </row>
    <row r="2522" spans="11:11" ht="15.75" customHeight="1">
      <c r="K2522" s="859"/>
    </row>
    <row r="2523" spans="11:11" ht="15.75" customHeight="1">
      <c r="K2523" s="859"/>
    </row>
    <row r="2524" spans="11:11" ht="15.75" customHeight="1">
      <c r="K2524" s="859"/>
    </row>
    <row r="2525" spans="11:11" ht="15.75" customHeight="1">
      <c r="K2525" s="859"/>
    </row>
    <row r="2526" spans="11:11" ht="15.75" customHeight="1">
      <c r="K2526" s="859"/>
    </row>
    <row r="2527" spans="11:11" ht="15.75" customHeight="1">
      <c r="K2527" s="859"/>
    </row>
    <row r="2528" spans="11:11" ht="15.75" customHeight="1">
      <c r="K2528" s="859"/>
    </row>
    <row r="2529" spans="11:11" ht="15.75" customHeight="1">
      <c r="K2529" s="859"/>
    </row>
    <row r="2530" spans="11:11" ht="15.75" customHeight="1">
      <c r="K2530" s="859"/>
    </row>
    <row r="2531" spans="11:11" ht="15.75" customHeight="1">
      <c r="K2531" s="859"/>
    </row>
    <row r="2532" spans="11:11" ht="15.75" customHeight="1">
      <c r="K2532" s="859"/>
    </row>
    <row r="2533" spans="11:11" ht="15.75" customHeight="1">
      <c r="K2533" s="859"/>
    </row>
    <row r="2534" spans="11:11" ht="15.75" customHeight="1">
      <c r="K2534" s="859"/>
    </row>
    <row r="2535" spans="11:11" ht="15.75" customHeight="1">
      <c r="K2535" s="859"/>
    </row>
    <row r="2536" spans="11:11" ht="15.75" customHeight="1">
      <c r="K2536" s="859"/>
    </row>
    <row r="2537" spans="11:11" ht="15.75" customHeight="1">
      <c r="K2537" s="859"/>
    </row>
    <row r="2538" spans="11:11" ht="15.75" customHeight="1">
      <c r="K2538" s="859"/>
    </row>
    <row r="2539" spans="11:11" ht="15.75" customHeight="1">
      <c r="K2539" s="859"/>
    </row>
    <row r="2540" spans="11:11" ht="15.75" customHeight="1">
      <c r="K2540" s="859"/>
    </row>
    <row r="2541" spans="11:11" ht="15.75" customHeight="1">
      <c r="K2541" s="859"/>
    </row>
    <row r="2542" spans="11:11" ht="15.75" customHeight="1">
      <c r="K2542" s="859"/>
    </row>
    <row r="2543" spans="11:11" ht="15.75" customHeight="1">
      <c r="K2543" s="859"/>
    </row>
    <row r="2544" spans="11:11" ht="15.75" customHeight="1">
      <c r="K2544" s="859"/>
    </row>
    <row r="2545" spans="11:11" ht="15.75" customHeight="1">
      <c r="K2545" s="859"/>
    </row>
    <row r="2546" spans="11:11" ht="15.75" customHeight="1">
      <c r="K2546" s="859"/>
    </row>
    <row r="2547" spans="11:11" ht="15.75" customHeight="1">
      <c r="K2547" s="859"/>
    </row>
    <row r="2548" spans="11:11" ht="15.75" customHeight="1">
      <c r="K2548" s="859"/>
    </row>
    <row r="2549" spans="11:11" ht="15.75" customHeight="1">
      <c r="K2549" s="859"/>
    </row>
    <row r="2550" spans="11:11" ht="15.75" customHeight="1">
      <c r="K2550" s="859"/>
    </row>
    <row r="2551" spans="11:11" ht="15.75" customHeight="1">
      <c r="K2551" s="859"/>
    </row>
    <row r="2552" spans="11:11" ht="15.75" customHeight="1">
      <c r="K2552" s="859"/>
    </row>
    <row r="2553" spans="11:11" ht="15.75" customHeight="1">
      <c r="K2553" s="859"/>
    </row>
    <row r="2554" spans="11:11" ht="15.75" customHeight="1">
      <c r="K2554" s="859"/>
    </row>
    <row r="2555" spans="11:11" ht="15.75" customHeight="1">
      <c r="K2555" s="859"/>
    </row>
    <row r="2556" spans="11:11" ht="15.75" customHeight="1">
      <c r="K2556" s="859"/>
    </row>
    <row r="2557" spans="11:11" ht="15.75" customHeight="1">
      <c r="K2557" s="859"/>
    </row>
    <row r="2558" spans="11:11" ht="15.75" customHeight="1">
      <c r="K2558" s="859"/>
    </row>
    <row r="2559" spans="11:11" ht="15.75" customHeight="1">
      <c r="K2559" s="859"/>
    </row>
    <row r="2560" spans="11:11" ht="15.75" customHeight="1">
      <c r="K2560" s="859"/>
    </row>
    <row r="2561" spans="11:11" ht="15.75" customHeight="1">
      <c r="K2561" s="859"/>
    </row>
    <row r="2562" spans="11:11" ht="15.75" customHeight="1">
      <c r="K2562" s="859"/>
    </row>
    <row r="2563" spans="11:11" ht="15.75" customHeight="1">
      <c r="K2563" s="859"/>
    </row>
    <row r="2564" spans="11:11" ht="15.75" customHeight="1">
      <c r="K2564" s="859"/>
    </row>
    <row r="2565" spans="11:11" ht="15.75" customHeight="1">
      <c r="K2565" s="859"/>
    </row>
    <row r="2566" spans="11:11" ht="15.75" customHeight="1">
      <c r="K2566" s="859"/>
    </row>
    <row r="2567" spans="11:11" ht="15.75" customHeight="1">
      <c r="K2567" s="859"/>
    </row>
    <row r="2568" spans="11:11" ht="15.75" customHeight="1">
      <c r="K2568" s="859"/>
    </row>
    <row r="2569" spans="11:11" ht="15.75" customHeight="1">
      <c r="K2569" s="859"/>
    </row>
    <row r="2570" spans="11:11" ht="15.75" customHeight="1">
      <c r="K2570" s="859"/>
    </row>
    <row r="2571" spans="11:11" ht="15.75" customHeight="1">
      <c r="K2571" s="859"/>
    </row>
    <row r="2572" spans="11:11" ht="15.75" customHeight="1">
      <c r="K2572" s="859"/>
    </row>
    <row r="2573" spans="11:11" ht="15.75" customHeight="1">
      <c r="K2573" s="859"/>
    </row>
    <row r="2574" spans="11:11" ht="15.75" customHeight="1">
      <c r="K2574" s="859"/>
    </row>
    <row r="2575" spans="11:11" ht="15.75" customHeight="1">
      <c r="K2575" s="859"/>
    </row>
    <row r="2576" spans="11:11" ht="15.75" customHeight="1">
      <c r="K2576" s="859"/>
    </row>
    <row r="2577" spans="11:11" ht="15.75" customHeight="1">
      <c r="K2577" s="859"/>
    </row>
    <row r="2578" spans="11:11" ht="15.75" customHeight="1">
      <c r="K2578" s="859"/>
    </row>
    <row r="2579" spans="11:11" ht="15.75" customHeight="1">
      <c r="K2579" s="859"/>
    </row>
    <row r="2580" spans="11:11" ht="15.75" customHeight="1">
      <c r="K2580" s="859"/>
    </row>
    <row r="2581" spans="11:11" ht="15.75" customHeight="1">
      <c r="K2581" s="859"/>
    </row>
    <row r="2582" spans="11:11" ht="15.75" customHeight="1">
      <c r="K2582" s="859"/>
    </row>
    <row r="2583" spans="11:11" ht="15.75" customHeight="1">
      <c r="K2583" s="859"/>
    </row>
    <row r="2584" spans="11:11" ht="15.75" customHeight="1">
      <c r="K2584" s="859"/>
    </row>
    <row r="2585" spans="11:11" ht="15.75" customHeight="1">
      <c r="K2585" s="859"/>
    </row>
    <row r="2586" spans="11:11" ht="15.75" customHeight="1">
      <c r="K2586" s="859"/>
    </row>
    <row r="2587" spans="11:11" ht="15.75" customHeight="1">
      <c r="K2587" s="859"/>
    </row>
    <row r="2588" spans="11:11" ht="15.75" customHeight="1">
      <c r="K2588" s="859"/>
    </row>
    <row r="2589" spans="11:11" ht="15.75" customHeight="1">
      <c r="K2589" s="859"/>
    </row>
    <row r="2590" spans="11:11" ht="15.75" customHeight="1">
      <c r="K2590" s="859"/>
    </row>
    <row r="2591" spans="11:11" ht="15.75" customHeight="1">
      <c r="K2591" s="859"/>
    </row>
    <row r="2592" spans="11:11" ht="15.75" customHeight="1">
      <c r="K2592" s="859"/>
    </row>
    <row r="2593" spans="11:11" ht="15.75" customHeight="1">
      <c r="K2593" s="859"/>
    </row>
    <row r="2594" spans="11:11" ht="15.75" customHeight="1">
      <c r="K2594" s="859"/>
    </row>
    <row r="2595" spans="11:11" ht="15.75" customHeight="1">
      <c r="K2595" s="859"/>
    </row>
    <row r="2596" spans="11:11" ht="15.75" customHeight="1">
      <c r="K2596" s="859"/>
    </row>
    <row r="2597" spans="11:11" ht="15.75" customHeight="1">
      <c r="K2597" s="859"/>
    </row>
    <row r="2598" spans="11:11" ht="15.75" customHeight="1">
      <c r="K2598" s="859"/>
    </row>
    <row r="2599" spans="11:11" ht="15.75" customHeight="1">
      <c r="K2599" s="859"/>
    </row>
    <row r="2600" spans="11:11" ht="15.75" customHeight="1">
      <c r="K2600" s="859"/>
    </row>
    <row r="2601" spans="11:11" ht="15.75" customHeight="1">
      <c r="K2601" s="859"/>
    </row>
    <row r="2602" spans="11:11" ht="15.75" customHeight="1">
      <c r="K2602" s="859"/>
    </row>
    <row r="2603" spans="11:11" ht="15.75" customHeight="1">
      <c r="K2603" s="859"/>
    </row>
    <row r="2604" spans="11:11" ht="15.75" customHeight="1">
      <c r="K2604" s="859"/>
    </row>
    <row r="2605" spans="11:11" ht="15.75" customHeight="1">
      <c r="K2605" s="859"/>
    </row>
    <row r="2606" spans="11:11" ht="15.75" customHeight="1">
      <c r="K2606" s="859"/>
    </row>
    <row r="2607" spans="11:11" ht="15.75" customHeight="1">
      <c r="K2607" s="859"/>
    </row>
    <row r="2608" spans="11:11" ht="15.75" customHeight="1">
      <c r="K2608" s="859"/>
    </row>
    <row r="2609" spans="11:11" ht="15.75" customHeight="1">
      <c r="K2609" s="859"/>
    </row>
    <row r="2610" spans="11:11" ht="15.75" customHeight="1">
      <c r="K2610" s="859"/>
    </row>
    <row r="2611" spans="11:11" ht="15.75" customHeight="1">
      <c r="K2611" s="859"/>
    </row>
    <row r="2612" spans="11:11" ht="15.75" customHeight="1">
      <c r="K2612" s="859"/>
    </row>
    <row r="2613" spans="11:11" ht="15.75" customHeight="1">
      <c r="K2613" s="859"/>
    </row>
    <row r="2614" spans="11:11" ht="15.75" customHeight="1">
      <c r="K2614" s="859"/>
    </row>
    <row r="2615" spans="11:11" ht="15.75" customHeight="1">
      <c r="K2615" s="859"/>
    </row>
    <row r="2616" spans="11:11" ht="15.75" customHeight="1">
      <c r="K2616" s="859"/>
    </row>
    <row r="2617" spans="11:11" ht="15.75" customHeight="1">
      <c r="K2617" s="859"/>
    </row>
    <row r="2618" spans="11:11" ht="15.75" customHeight="1">
      <c r="K2618" s="859"/>
    </row>
    <row r="2619" spans="11:11" ht="15.75" customHeight="1">
      <c r="K2619" s="859"/>
    </row>
    <row r="2620" spans="11:11" ht="15.75" customHeight="1">
      <c r="K2620" s="859"/>
    </row>
    <row r="2621" spans="11:11" ht="15.75" customHeight="1">
      <c r="K2621" s="859"/>
    </row>
    <row r="2622" spans="11:11" ht="15.75" customHeight="1">
      <c r="K2622" s="859"/>
    </row>
    <row r="2623" spans="11:11" ht="15.75" customHeight="1">
      <c r="K2623" s="859"/>
    </row>
    <row r="2624" spans="11:11" ht="15.75" customHeight="1">
      <c r="K2624" s="859"/>
    </row>
    <row r="2625" spans="11:11" ht="15.75" customHeight="1">
      <c r="K2625" s="859"/>
    </row>
    <row r="2626" spans="11:11" ht="15.75" customHeight="1">
      <c r="K2626" s="859"/>
    </row>
    <row r="2627" spans="11:11" ht="15.75" customHeight="1">
      <c r="K2627" s="859"/>
    </row>
    <row r="2628" spans="11:11" ht="15.75" customHeight="1">
      <c r="K2628" s="859"/>
    </row>
    <row r="2629" spans="11:11" ht="15.75" customHeight="1">
      <c r="K2629" s="859"/>
    </row>
    <row r="2630" spans="11:11" ht="15.75" customHeight="1">
      <c r="K2630" s="859"/>
    </row>
    <row r="2631" spans="11:11" ht="15.75" customHeight="1">
      <c r="K2631" s="859"/>
    </row>
    <row r="2632" spans="11:11" ht="15.75" customHeight="1">
      <c r="K2632" s="859"/>
    </row>
    <row r="2633" spans="11:11" ht="15.75" customHeight="1">
      <c r="K2633" s="859"/>
    </row>
    <row r="2634" spans="11:11" ht="15.75" customHeight="1">
      <c r="K2634" s="859"/>
    </row>
    <row r="2635" spans="11:11" ht="15.75" customHeight="1">
      <c r="K2635" s="859"/>
    </row>
    <row r="2636" spans="11:11" ht="15.75" customHeight="1">
      <c r="K2636" s="859"/>
    </row>
    <row r="2637" spans="11:11" ht="15.75" customHeight="1">
      <c r="K2637" s="859"/>
    </row>
    <row r="2638" spans="11:11" ht="15.75" customHeight="1">
      <c r="K2638" s="859"/>
    </row>
    <row r="2639" spans="11:11" ht="15.75" customHeight="1">
      <c r="K2639" s="859"/>
    </row>
    <row r="2640" spans="11:11" ht="15.75" customHeight="1">
      <c r="K2640" s="859"/>
    </row>
    <row r="2641" spans="11:11" ht="15.75" customHeight="1">
      <c r="K2641" s="859"/>
    </row>
    <row r="2642" spans="11:11" ht="15.75" customHeight="1">
      <c r="K2642" s="859"/>
    </row>
    <row r="2643" spans="11:11" ht="15.75" customHeight="1">
      <c r="K2643" s="859"/>
    </row>
    <row r="2644" spans="11:11" ht="15.75" customHeight="1">
      <c r="K2644" s="859"/>
    </row>
    <row r="2645" spans="11:11" ht="15.75" customHeight="1">
      <c r="K2645" s="859"/>
    </row>
    <row r="2646" spans="11:11" ht="15.75" customHeight="1">
      <c r="K2646" s="859"/>
    </row>
    <row r="2647" spans="11:11" ht="15.75" customHeight="1">
      <c r="K2647" s="859"/>
    </row>
    <row r="2648" spans="11:11" ht="15.75" customHeight="1">
      <c r="K2648" s="859"/>
    </row>
    <row r="2649" spans="11:11" ht="15.75" customHeight="1">
      <c r="K2649" s="859"/>
    </row>
    <row r="2650" spans="11:11" ht="15.75" customHeight="1">
      <c r="K2650" s="859"/>
    </row>
    <row r="2651" spans="11:11" ht="15.75" customHeight="1">
      <c r="K2651" s="859"/>
    </row>
    <row r="2652" spans="11:11" ht="15.75" customHeight="1">
      <c r="K2652" s="859"/>
    </row>
    <row r="2653" spans="11:11" ht="15.75" customHeight="1">
      <c r="K2653" s="859"/>
    </row>
    <row r="2654" spans="11:11" ht="15.75" customHeight="1">
      <c r="K2654" s="859"/>
    </row>
    <row r="2655" spans="11:11" ht="15.75" customHeight="1">
      <c r="K2655" s="859"/>
    </row>
    <row r="2656" spans="11:11" ht="15.75" customHeight="1">
      <c r="K2656" s="859"/>
    </row>
    <row r="2657" spans="11:11" ht="15.75" customHeight="1">
      <c r="K2657" s="859"/>
    </row>
    <row r="2658" spans="11:11" ht="15.75" customHeight="1">
      <c r="K2658" s="859"/>
    </row>
    <row r="2659" spans="11:11" ht="15.75" customHeight="1">
      <c r="K2659" s="859"/>
    </row>
    <row r="2660" spans="11:11" ht="15.75" customHeight="1">
      <c r="K2660" s="859"/>
    </row>
    <row r="2661" spans="11:11" ht="15.75" customHeight="1">
      <c r="K2661" s="859"/>
    </row>
    <row r="2662" spans="11:11" ht="15.75" customHeight="1">
      <c r="K2662" s="859"/>
    </row>
    <row r="2663" spans="11:11" ht="15.75" customHeight="1">
      <c r="K2663" s="859"/>
    </row>
    <row r="2664" spans="11:11" ht="15.75" customHeight="1">
      <c r="K2664" s="859"/>
    </row>
    <row r="2665" spans="11:11" ht="15.75" customHeight="1">
      <c r="K2665" s="859"/>
    </row>
    <row r="2666" spans="11:11" ht="15.75" customHeight="1">
      <c r="K2666" s="859"/>
    </row>
    <row r="2667" spans="11:11" ht="15.75" customHeight="1">
      <c r="K2667" s="859"/>
    </row>
    <row r="2668" spans="11:11" ht="15.75" customHeight="1">
      <c r="K2668" s="859"/>
    </row>
    <row r="2669" spans="11:11" ht="15.75" customHeight="1">
      <c r="K2669" s="859"/>
    </row>
    <row r="2670" spans="11:11" ht="15.75" customHeight="1">
      <c r="K2670" s="859"/>
    </row>
    <row r="2671" spans="11:11" ht="15.75" customHeight="1">
      <c r="K2671" s="859"/>
    </row>
    <row r="2672" spans="11:11" ht="15.75" customHeight="1">
      <c r="K2672" s="859"/>
    </row>
    <row r="2673" spans="11:11" ht="15.75" customHeight="1">
      <c r="K2673" s="859"/>
    </row>
    <row r="2674" spans="11:11" ht="15.75" customHeight="1">
      <c r="K2674" s="859"/>
    </row>
    <row r="2675" spans="11:11" ht="15.75" customHeight="1">
      <c r="K2675" s="859"/>
    </row>
    <row r="2676" spans="11:11" ht="15.75" customHeight="1">
      <c r="K2676" s="859"/>
    </row>
    <row r="2677" spans="11:11" ht="15.75" customHeight="1">
      <c r="K2677" s="859"/>
    </row>
    <row r="2678" spans="11:11" ht="15.75" customHeight="1">
      <c r="K2678" s="859"/>
    </row>
    <row r="2679" spans="11:11" ht="15.75" customHeight="1">
      <c r="K2679" s="859"/>
    </row>
    <row r="2680" spans="11:11" ht="15.75" customHeight="1">
      <c r="K2680" s="859"/>
    </row>
    <row r="2681" spans="11:11" ht="15.75" customHeight="1">
      <c r="K2681" s="859"/>
    </row>
    <row r="2682" spans="11:11" ht="15.75" customHeight="1">
      <c r="K2682" s="859"/>
    </row>
    <row r="2683" spans="11:11" ht="15.75" customHeight="1">
      <c r="K2683" s="859"/>
    </row>
    <row r="2684" spans="11:11" ht="15.75" customHeight="1">
      <c r="K2684" s="859"/>
    </row>
    <row r="2685" spans="11:11" ht="15.75" customHeight="1">
      <c r="K2685" s="859"/>
    </row>
    <row r="2686" spans="11:11" ht="15.75" customHeight="1">
      <c r="K2686" s="859"/>
    </row>
    <row r="2687" spans="11:11" ht="15.75" customHeight="1">
      <c r="K2687" s="859"/>
    </row>
    <row r="2688" spans="11:11" ht="15.75" customHeight="1">
      <c r="K2688" s="859"/>
    </row>
    <row r="2689" spans="11:11" ht="15.75" customHeight="1">
      <c r="K2689" s="859"/>
    </row>
    <row r="2690" spans="11:11" ht="15.75" customHeight="1">
      <c r="K2690" s="859"/>
    </row>
    <row r="2691" spans="11:11" ht="15.75" customHeight="1">
      <c r="K2691" s="859"/>
    </row>
    <row r="2692" spans="11:11" ht="15.75" customHeight="1">
      <c r="K2692" s="859"/>
    </row>
    <row r="2693" spans="11:11" ht="15.75" customHeight="1">
      <c r="K2693" s="859"/>
    </row>
    <row r="2694" spans="11:11" ht="15.75" customHeight="1">
      <c r="K2694" s="859"/>
    </row>
    <row r="2695" spans="11:11" ht="15.75" customHeight="1">
      <c r="K2695" s="859"/>
    </row>
    <row r="2696" spans="11:11" ht="15.75" customHeight="1">
      <c r="K2696" s="859"/>
    </row>
    <row r="2697" spans="11:11" ht="15.75" customHeight="1">
      <c r="K2697" s="859"/>
    </row>
    <row r="2698" spans="11:11" ht="15.75" customHeight="1">
      <c r="K2698" s="859"/>
    </row>
    <row r="2699" spans="11:11" ht="15.75" customHeight="1">
      <c r="K2699" s="859"/>
    </row>
    <row r="2700" spans="11:11" ht="15.75" customHeight="1">
      <c r="K2700" s="859"/>
    </row>
    <row r="2701" spans="11:11" ht="15.75" customHeight="1">
      <c r="K2701" s="859"/>
    </row>
    <row r="2702" spans="11:11" ht="15.75" customHeight="1">
      <c r="K2702" s="859"/>
    </row>
    <row r="2703" spans="11:11" ht="15.75" customHeight="1">
      <c r="K2703" s="859"/>
    </row>
    <row r="2704" spans="11:11" ht="15.75" customHeight="1">
      <c r="K2704" s="859"/>
    </row>
    <row r="2705" spans="11:11" ht="15.75" customHeight="1">
      <c r="K2705" s="859"/>
    </row>
    <row r="2706" spans="11:11" ht="15.75" customHeight="1">
      <c r="K2706" s="859"/>
    </row>
    <row r="2707" spans="11:11" ht="15.75" customHeight="1">
      <c r="K2707" s="859"/>
    </row>
    <row r="2708" spans="11:11" ht="15.75" customHeight="1">
      <c r="K2708" s="859"/>
    </row>
    <row r="2709" spans="11:11" ht="15.75" customHeight="1">
      <c r="K2709" s="859"/>
    </row>
    <row r="2710" spans="11:11" ht="15.75" customHeight="1">
      <c r="K2710" s="859"/>
    </row>
    <row r="2711" spans="11:11" ht="15.75" customHeight="1">
      <c r="K2711" s="859"/>
    </row>
    <row r="2712" spans="11:11" ht="15.75" customHeight="1">
      <c r="K2712" s="859"/>
    </row>
    <row r="2713" spans="11:11" ht="15.75" customHeight="1">
      <c r="K2713" s="859"/>
    </row>
    <row r="2714" spans="11:11" ht="15.75" customHeight="1">
      <c r="K2714" s="859"/>
    </row>
    <row r="2715" spans="11:11" ht="15.75" customHeight="1">
      <c r="K2715" s="859"/>
    </row>
    <row r="2716" spans="11:11" ht="15.75" customHeight="1">
      <c r="K2716" s="859"/>
    </row>
    <row r="2717" spans="11:11" ht="15.75" customHeight="1">
      <c r="K2717" s="859"/>
    </row>
    <row r="2718" spans="11:11" ht="15.75" customHeight="1">
      <c r="K2718" s="859"/>
    </row>
    <row r="2719" spans="11:11" ht="15.75" customHeight="1">
      <c r="K2719" s="859"/>
    </row>
    <row r="2720" spans="11:11" ht="15.75" customHeight="1">
      <c r="K2720" s="859"/>
    </row>
    <row r="2721" spans="11:11" ht="15.75" customHeight="1">
      <c r="K2721" s="859"/>
    </row>
    <row r="2722" spans="11:11" ht="15.75" customHeight="1">
      <c r="K2722" s="859"/>
    </row>
    <row r="2723" spans="11:11" ht="15.75" customHeight="1">
      <c r="K2723" s="859"/>
    </row>
    <row r="2724" spans="11:11" ht="15.75" customHeight="1">
      <c r="K2724" s="859"/>
    </row>
    <row r="2725" spans="11:11" ht="15.75" customHeight="1">
      <c r="K2725" s="859"/>
    </row>
    <row r="2726" spans="11:11" ht="15.75" customHeight="1">
      <c r="K2726" s="859"/>
    </row>
    <row r="2727" spans="11:11" ht="15.75" customHeight="1">
      <c r="K2727" s="859"/>
    </row>
    <row r="2728" spans="11:11" ht="15.75" customHeight="1">
      <c r="K2728" s="859"/>
    </row>
    <row r="2729" spans="11:11" ht="15.75" customHeight="1">
      <c r="K2729" s="859"/>
    </row>
    <row r="2730" spans="11:11" ht="15.75" customHeight="1">
      <c r="K2730" s="859"/>
    </row>
    <row r="2731" spans="11:11" ht="15.75" customHeight="1">
      <c r="K2731" s="859"/>
    </row>
    <row r="2732" spans="11:11" ht="15.75" customHeight="1">
      <c r="K2732" s="859"/>
    </row>
    <row r="2733" spans="11:11" ht="15.75" customHeight="1">
      <c r="K2733" s="859"/>
    </row>
    <row r="2734" spans="11:11" ht="15.75" customHeight="1">
      <c r="K2734" s="859"/>
    </row>
    <row r="2735" spans="11:11" ht="15.75" customHeight="1">
      <c r="K2735" s="859"/>
    </row>
    <row r="2736" spans="11:11" ht="15.75" customHeight="1">
      <c r="K2736" s="859"/>
    </row>
    <row r="2737" spans="11:11" ht="15.75" customHeight="1">
      <c r="K2737" s="859"/>
    </row>
    <row r="2738" spans="11:11" ht="15.75" customHeight="1">
      <c r="K2738" s="859"/>
    </row>
    <row r="2739" spans="11:11" ht="15.75" customHeight="1">
      <c r="K2739" s="859"/>
    </row>
    <row r="2740" spans="11:11" ht="15.75" customHeight="1">
      <c r="K2740" s="859"/>
    </row>
    <row r="2741" spans="11:11" ht="15.75" customHeight="1">
      <c r="K2741" s="859"/>
    </row>
    <row r="2742" spans="11:11" ht="15.75" customHeight="1">
      <c r="K2742" s="859"/>
    </row>
    <row r="2743" spans="11:11" ht="15.75" customHeight="1">
      <c r="K2743" s="859"/>
    </row>
    <row r="2744" spans="11:11" ht="15.75" customHeight="1">
      <c r="K2744" s="859"/>
    </row>
    <row r="2745" spans="11:11" ht="15.75" customHeight="1">
      <c r="K2745" s="859"/>
    </row>
    <row r="2746" spans="11:11" ht="15.75" customHeight="1">
      <c r="K2746" s="859"/>
    </row>
    <row r="2747" spans="11:11" ht="15.75" customHeight="1">
      <c r="K2747" s="859"/>
    </row>
    <row r="2748" spans="11:11" ht="15.75" customHeight="1">
      <c r="K2748" s="859"/>
    </row>
    <row r="2749" spans="11:11" ht="15.75" customHeight="1">
      <c r="K2749" s="859"/>
    </row>
    <row r="2750" spans="11:11" ht="15.75" customHeight="1">
      <c r="K2750" s="859"/>
    </row>
    <row r="2751" spans="11:11" ht="15.75" customHeight="1">
      <c r="K2751" s="859"/>
    </row>
    <row r="2752" spans="11:11" ht="15.75" customHeight="1">
      <c r="K2752" s="859"/>
    </row>
    <row r="2753" spans="11:11" ht="15.75" customHeight="1">
      <c r="K2753" s="859"/>
    </row>
    <row r="2754" spans="11:11" ht="15.75" customHeight="1">
      <c r="K2754" s="859"/>
    </row>
    <row r="2755" spans="11:11" ht="15.75" customHeight="1">
      <c r="K2755" s="859"/>
    </row>
    <row r="2756" spans="11:11" ht="15.75" customHeight="1">
      <c r="K2756" s="859"/>
    </row>
    <row r="2757" spans="11:11" ht="15.75" customHeight="1">
      <c r="K2757" s="859"/>
    </row>
    <row r="2758" spans="11:11" ht="15.75" customHeight="1">
      <c r="K2758" s="859"/>
    </row>
    <row r="2759" spans="11:11" ht="15.75" customHeight="1">
      <c r="K2759" s="859"/>
    </row>
    <row r="2760" spans="11:11" ht="15.75" customHeight="1">
      <c r="K2760" s="859"/>
    </row>
    <row r="2761" spans="11:11" ht="15.75" customHeight="1">
      <c r="K2761" s="859"/>
    </row>
    <row r="2762" spans="11:11" ht="15.75" customHeight="1">
      <c r="K2762" s="859"/>
    </row>
    <row r="2763" spans="11:11" ht="15.75" customHeight="1">
      <c r="K2763" s="859"/>
    </row>
    <row r="2764" spans="11:11" ht="15.75" customHeight="1">
      <c r="K2764" s="859"/>
    </row>
    <row r="2765" spans="11:11" ht="15.75" customHeight="1">
      <c r="K2765" s="859"/>
    </row>
    <row r="2766" spans="11:11" ht="15.75" customHeight="1">
      <c r="K2766" s="859"/>
    </row>
    <row r="2767" spans="11:11" ht="15.75" customHeight="1">
      <c r="K2767" s="859"/>
    </row>
    <row r="2768" spans="11:11" ht="15.75" customHeight="1">
      <c r="K2768" s="859"/>
    </row>
    <row r="2769" spans="11:11" ht="15.75" customHeight="1">
      <c r="K2769" s="859"/>
    </row>
    <row r="2770" spans="11:11" ht="15.75" customHeight="1">
      <c r="K2770" s="859"/>
    </row>
    <row r="2771" spans="11:11" ht="15.75" customHeight="1">
      <c r="K2771" s="859"/>
    </row>
    <row r="2772" spans="11:11" ht="15.75" customHeight="1">
      <c r="K2772" s="859"/>
    </row>
    <row r="2773" spans="11:11" ht="15.75" customHeight="1">
      <c r="K2773" s="859"/>
    </row>
    <row r="2774" spans="11:11" ht="15.75" customHeight="1">
      <c r="K2774" s="859"/>
    </row>
    <row r="2775" spans="11:11" ht="15.75" customHeight="1">
      <c r="K2775" s="859"/>
    </row>
    <row r="2776" spans="11:11" ht="15.75" customHeight="1">
      <c r="K2776" s="859"/>
    </row>
    <row r="2777" spans="11:11" ht="15.75" customHeight="1">
      <c r="K2777" s="859"/>
    </row>
    <row r="2778" spans="11:11" ht="15.75" customHeight="1">
      <c r="K2778" s="859"/>
    </row>
    <row r="2779" spans="11:11" ht="15.75" customHeight="1">
      <c r="K2779" s="859"/>
    </row>
    <row r="2780" spans="11:11" ht="15.75" customHeight="1">
      <c r="K2780" s="859"/>
    </row>
    <row r="2781" spans="11:11" ht="15.75" customHeight="1">
      <c r="K2781" s="859"/>
    </row>
    <row r="2782" spans="11:11" ht="15.75" customHeight="1">
      <c r="K2782" s="859"/>
    </row>
    <row r="2783" spans="11:11" ht="15.75" customHeight="1">
      <c r="K2783" s="859"/>
    </row>
    <row r="2784" spans="11:11" ht="15.75" customHeight="1">
      <c r="K2784" s="859"/>
    </row>
    <row r="2785" spans="11:11" ht="15.75" customHeight="1">
      <c r="K2785" s="859"/>
    </row>
    <row r="2786" spans="11:11" ht="15.75" customHeight="1">
      <c r="K2786" s="859"/>
    </row>
    <row r="2787" spans="11:11" ht="15.75" customHeight="1">
      <c r="K2787" s="859"/>
    </row>
    <row r="2788" spans="11:11" ht="15.75" customHeight="1">
      <c r="K2788" s="859"/>
    </row>
    <row r="2789" spans="11:11" ht="15.75" customHeight="1">
      <c r="K2789" s="859"/>
    </row>
    <row r="2790" spans="11:11" ht="15.75" customHeight="1">
      <c r="K2790" s="859"/>
    </row>
    <row r="2791" spans="11:11" ht="15.75" customHeight="1">
      <c r="K2791" s="859"/>
    </row>
    <row r="2792" spans="11:11" ht="15.75" customHeight="1">
      <c r="K2792" s="859"/>
    </row>
    <row r="2793" spans="11:11" ht="15.75" customHeight="1">
      <c r="K2793" s="859"/>
    </row>
    <row r="2794" spans="11:11" ht="15.75" customHeight="1">
      <c r="K2794" s="859"/>
    </row>
    <row r="2795" spans="11:11" ht="15.75" customHeight="1">
      <c r="K2795" s="859"/>
    </row>
    <row r="2796" spans="11:11" ht="15.75" customHeight="1">
      <c r="K2796" s="859"/>
    </row>
    <row r="2797" spans="11:11" ht="15.75" customHeight="1">
      <c r="K2797" s="859"/>
    </row>
    <row r="2798" spans="11:11" ht="15.75" customHeight="1">
      <c r="K2798" s="859"/>
    </row>
    <row r="2799" spans="11:11" ht="15.75" customHeight="1">
      <c r="K2799" s="859"/>
    </row>
    <row r="2800" spans="11:11" ht="15.75" customHeight="1">
      <c r="K2800" s="859"/>
    </row>
    <row r="2801" spans="11:11" ht="15.75" customHeight="1">
      <c r="K2801" s="859"/>
    </row>
    <row r="2802" spans="11:11" ht="15.75" customHeight="1">
      <c r="K2802" s="859"/>
    </row>
    <row r="2803" spans="11:11" ht="15.75" customHeight="1">
      <c r="K2803" s="859"/>
    </row>
    <row r="2804" spans="11:11" ht="15.75" customHeight="1">
      <c r="K2804" s="859"/>
    </row>
    <row r="2805" spans="11:11" ht="15.75" customHeight="1">
      <c r="K2805" s="859"/>
    </row>
    <row r="2806" spans="11:11" ht="15.75" customHeight="1">
      <c r="K2806" s="859"/>
    </row>
    <row r="2807" spans="11:11" ht="15.75" customHeight="1">
      <c r="K2807" s="859"/>
    </row>
    <row r="2808" spans="11:11" ht="15.75" customHeight="1">
      <c r="K2808" s="859"/>
    </row>
    <row r="2809" spans="11:11" ht="15.75" customHeight="1">
      <c r="K2809" s="859"/>
    </row>
    <row r="2810" spans="11:11" ht="15.75" customHeight="1">
      <c r="K2810" s="859"/>
    </row>
    <row r="2811" spans="11:11" ht="15.75" customHeight="1">
      <c r="K2811" s="859"/>
    </row>
    <row r="2812" spans="11:11" ht="15.75" customHeight="1">
      <c r="K2812" s="859"/>
    </row>
    <row r="2813" spans="11:11" ht="15.75" customHeight="1">
      <c r="K2813" s="859"/>
    </row>
    <row r="2814" spans="11:11" ht="15.75" customHeight="1">
      <c r="K2814" s="859"/>
    </row>
    <row r="2815" spans="11:11" ht="15.75" customHeight="1">
      <c r="K2815" s="859"/>
    </row>
    <row r="2816" spans="11:11" ht="15.75" customHeight="1">
      <c r="K2816" s="859"/>
    </row>
    <row r="2817" spans="11:11" ht="15.75" customHeight="1">
      <c r="K2817" s="859"/>
    </row>
    <row r="2818" spans="11:11" ht="15.75" customHeight="1">
      <c r="K2818" s="859"/>
    </row>
    <row r="2819" spans="11:11" ht="15.75" customHeight="1">
      <c r="K2819" s="859"/>
    </row>
    <row r="2820" spans="11:11" ht="15.75" customHeight="1">
      <c r="K2820" s="859"/>
    </row>
    <row r="2821" spans="11:11" ht="15.75" customHeight="1">
      <c r="K2821" s="859"/>
    </row>
    <row r="2822" spans="11:11" ht="15.75" customHeight="1">
      <c r="K2822" s="859"/>
    </row>
    <row r="2823" spans="11:11" ht="15.75" customHeight="1">
      <c r="K2823" s="859"/>
    </row>
    <row r="2824" spans="11:11" ht="15.75" customHeight="1">
      <c r="K2824" s="859"/>
    </row>
    <row r="2825" spans="11:11" ht="15.75" customHeight="1">
      <c r="K2825" s="859"/>
    </row>
    <row r="2826" spans="11:11" ht="15.75" customHeight="1">
      <c r="K2826" s="859"/>
    </row>
    <row r="2827" spans="11:11" ht="15.75" customHeight="1">
      <c r="K2827" s="859"/>
    </row>
    <row r="2828" spans="11:11" ht="15.75" customHeight="1">
      <c r="K2828" s="859"/>
    </row>
    <row r="2829" spans="11:11" ht="15.75" customHeight="1">
      <c r="K2829" s="859"/>
    </row>
    <row r="2830" spans="11:11" ht="15.75" customHeight="1">
      <c r="K2830" s="859"/>
    </row>
    <row r="2831" spans="11:11" ht="15.75" customHeight="1">
      <c r="K2831" s="859"/>
    </row>
    <row r="2832" spans="11:11" ht="15.75" customHeight="1">
      <c r="K2832" s="859"/>
    </row>
    <row r="2833" spans="11:11" ht="15.75" customHeight="1">
      <c r="K2833" s="859"/>
    </row>
    <row r="2834" spans="11:11" ht="15.75" customHeight="1">
      <c r="K2834" s="859"/>
    </row>
    <row r="2835" spans="11:11" ht="15.75" customHeight="1">
      <c r="K2835" s="859"/>
    </row>
    <row r="2836" spans="11:11" ht="15.75" customHeight="1">
      <c r="K2836" s="859"/>
    </row>
    <row r="2837" spans="11:11" ht="15.75" customHeight="1">
      <c r="K2837" s="859"/>
    </row>
    <row r="2838" spans="11:11" ht="15.75" customHeight="1">
      <c r="K2838" s="859"/>
    </row>
    <row r="2839" spans="11:11" ht="15.75" customHeight="1">
      <c r="K2839" s="859"/>
    </row>
    <row r="2840" spans="11:11" ht="15.75" customHeight="1">
      <c r="K2840" s="859"/>
    </row>
    <row r="2841" spans="11:11" ht="15.75" customHeight="1">
      <c r="K2841" s="859"/>
    </row>
    <row r="2842" spans="11:11" ht="15.75" customHeight="1">
      <c r="K2842" s="859"/>
    </row>
    <row r="2843" spans="11:11" ht="15.75" customHeight="1">
      <c r="K2843" s="859"/>
    </row>
    <row r="2844" spans="11:11" ht="15.75" customHeight="1">
      <c r="K2844" s="859"/>
    </row>
    <row r="2845" spans="11:11" ht="15.75" customHeight="1">
      <c r="K2845" s="859"/>
    </row>
    <row r="2846" spans="11:11" ht="15.75" customHeight="1">
      <c r="K2846" s="859"/>
    </row>
    <row r="2847" spans="11:11" ht="15.75" customHeight="1">
      <c r="K2847" s="859"/>
    </row>
    <row r="2848" spans="11:11" ht="15.75" customHeight="1">
      <c r="K2848" s="859"/>
    </row>
    <row r="2849" spans="11:11" ht="15.75" customHeight="1">
      <c r="K2849" s="859"/>
    </row>
    <row r="2850" spans="11:11" ht="15.75" customHeight="1">
      <c r="K2850" s="859"/>
    </row>
    <row r="2851" spans="11:11" ht="15.75" customHeight="1">
      <c r="K2851" s="859"/>
    </row>
    <row r="2852" spans="11:11" ht="15.75" customHeight="1">
      <c r="K2852" s="859"/>
    </row>
    <row r="2853" spans="11:11" ht="15.75" customHeight="1">
      <c r="K2853" s="859"/>
    </row>
    <row r="2854" spans="11:11" ht="15.75" customHeight="1">
      <c r="K2854" s="859"/>
    </row>
    <row r="2855" spans="11:11" ht="15.75" customHeight="1">
      <c r="K2855" s="859"/>
    </row>
    <row r="2856" spans="11:11" ht="15.75" customHeight="1">
      <c r="K2856" s="859"/>
    </row>
    <row r="2857" spans="11:11" ht="15.75" customHeight="1">
      <c r="K2857" s="859"/>
    </row>
    <row r="2858" spans="11:11" ht="15.75" customHeight="1">
      <c r="K2858" s="859"/>
    </row>
    <row r="2859" spans="11:11" ht="15.75" customHeight="1">
      <c r="K2859" s="859"/>
    </row>
    <row r="2860" spans="11:11" ht="15.75" customHeight="1">
      <c r="K2860" s="859"/>
    </row>
    <row r="2861" spans="11:11" ht="15.75" customHeight="1">
      <c r="K2861" s="859"/>
    </row>
    <row r="2862" spans="11:11" ht="15.75" customHeight="1">
      <c r="K2862" s="859"/>
    </row>
    <row r="2863" spans="11:11" ht="15.75" customHeight="1">
      <c r="K2863" s="859"/>
    </row>
    <row r="2864" spans="11:11" ht="15.75" customHeight="1">
      <c r="K2864" s="859"/>
    </row>
    <row r="2865" spans="11:11" ht="15.75" customHeight="1">
      <c r="K2865" s="859"/>
    </row>
    <row r="2866" spans="11:11" ht="15.75" customHeight="1">
      <c r="K2866" s="859"/>
    </row>
    <row r="2867" spans="11:11" ht="15.75" customHeight="1">
      <c r="K2867" s="859"/>
    </row>
    <row r="2868" spans="11:11" ht="15.75" customHeight="1">
      <c r="K2868" s="859"/>
    </row>
    <row r="2869" spans="11:11" ht="15.75" customHeight="1">
      <c r="K2869" s="859"/>
    </row>
    <row r="2870" spans="11:11" ht="15.75" customHeight="1">
      <c r="K2870" s="859"/>
    </row>
    <row r="2871" spans="11:11" ht="15.75" customHeight="1">
      <c r="K2871" s="859"/>
    </row>
    <row r="2872" spans="11:11" ht="15.75" customHeight="1">
      <c r="K2872" s="859"/>
    </row>
    <row r="2873" spans="11:11" ht="15.75" customHeight="1">
      <c r="K2873" s="859"/>
    </row>
    <row r="2874" spans="11:11" ht="15.75" customHeight="1">
      <c r="K2874" s="859"/>
    </row>
    <row r="2875" spans="11:11" ht="15.75" customHeight="1">
      <c r="K2875" s="859"/>
    </row>
    <row r="2876" spans="11:11" ht="15.75" customHeight="1">
      <c r="K2876" s="859"/>
    </row>
    <row r="2877" spans="11:11" ht="15.75" customHeight="1">
      <c r="K2877" s="859"/>
    </row>
    <row r="2878" spans="11:11" ht="15.75" customHeight="1">
      <c r="K2878" s="859"/>
    </row>
    <row r="2879" spans="11:11" ht="15.75" customHeight="1">
      <c r="K2879" s="859"/>
    </row>
    <row r="2880" spans="11:11" ht="15.75" customHeight="1">
      <c r="K2880" s="859"/>
    </row>
    <row r="2881" spans="11:11" ht="15.75" customHeight="1">
      <c r="K2881" s="859"/>
    </row>
    <row r="2882" spans="11:11" ht="15.75" customHeight="1">
      <c r="K2882" s="859"/>
    </row>
    <row r="2883" spans="11:11" ht="15.75" customHeight="1">
      <c r="K2883" s="859"/>
    </row>
    <row r="2884" spans="11:11" ht="15.75" customHeight="1">
      <c r="K2884" s="859"/>
    </row>
    <row r="2885" spans="11:11" ht="15.75" customHeight="1">
      <c r="K2885" s="859"/>
    </row>
    <row r="2886" spans="11:11" ht="15.75" customHeight="1">
      <c r="K2886" s="859"/>
    </row>
    <row r="2887" spans="11:11" ht="15.75" customHeight="1">
      <c r="K2887" s="859"/>
    </row>
    <row r="2888" spans="11:11" ht="15.75" customHeight="1">
      <c r="K2888" s="859"/>
    </row>
    <row r="2889" spans="11:11" ht="15.75" customHeight="1">
      <c r="K2889" s="859"/>
    </row>
    <row r="2890" spans="11:11" ht="15.75" customHeight="1">
      <c r="K2890" s="859"/>
    </row>
    <row r="2891" spans="11:11" ht="15.75" customHeight="1">
      <c r="K2891" s="859"/>
    </row>
    <row r="2892" spans="11:11" ht="15.75" customHeight="1">
      <c r="K2892" s="859"/>
    </row>
    <row r="2893" spans="11:11" ht="15.75" customHeight="1">
      <c r="K2893" s="859"/>
    </row>
    <row r="2894" spans="11:11" ht="15.75" customHeight="1">
      <c r="K2894" s="859"/>
    </row>
    <row r="2895" spans="11:11" ht="15.75" customHeight="1">
      <c r="K2895" s="859"/>
    </row>
    <row r="2896" spans="11:11" ht="15.75" customHeight="1">
      <c r="K2896" s="859"/>
    </row>
    <row r="2897" spans="11:11" ht="15.75" customHeight="1">
      <c r="K2897" s="859"/>
    </row>
    <row r="2898" spans="11:11" ht="15.75" customHeight="1">
      <c r="K2898" s="859"/>
    </row>
    <row r="2899" spans="11:11" ht="15.75" customHeight="1">
      <c r="K2899" s="859"/>
    </row>
    <row r="2900" spans="11:11" ht="15.75" customHeight="1">
      <c r="K2900" s="859"/>
    </row>
    <row r="2901" spans="11:11" ht="15.75" customHeight="1">
      <c r="K2901" s="859"/>
    </row>
    <row r="2902" spans="11:11" ht="15.75" customHeight="1">
      <c r="K2902" s="859"/>
    </row>
    <row r="2903" spans="11:11" ht="15.75" customHeight="1">
      <c r="K2903" s="859"/>
    </row>
    <row r="2904" spans="11:11" ht="15.75" customHeight="1">
      <c r="K2904" s="859"/>
    </row>
    <row r="2905" spans="11:11" ht="15.75" customHeight="1">
      <c r="K2905" s="859"/>
    </row>
    <row r="2906" spans="11:11" ht="15.75" customHeight="1">
      <c r="K2906" s="859"/>
    </row>
    <row r="2907" spans="11:11" ht="15.75" customHeight="1">
      <c r="K2907" s="859"/>
    </row>
    <row r="2908" spans="11:11" ht="15.75" customHeight="1">
      <c r="K2908" s="859"/>
    </row>
    <row r="2909" spans="11:11" ht="15.75" customHeight="1">
      <c r="K2909" s="859"/>
    </row>
    <row r="2910" spans="11:11" ht="15.75" customHeight="1">
      <c r="K2910" s="859"/>
    </row>
    <row r="2911" spans="11:11" ht="15.75" customHeight="1">
      <c r="K2911" s="859"/>
    </row>
    <row r="2912" spans="11:11" ht="15.75" customHeight="1">
      <c r="K2912" s="859"/>
    </row>
    <row r="2913" spans="11:11" ht="15.75" customHeight="1">
      <c r="K2913" s="859"/>
    </row>
    <row r="2914" spans="11:11" ht="15.75" customHeight="1">
      <c r="K2914" s="859"/>
    </row>
    <row r="2915" spans="11:11" ht="15.75" customHeight="1">
      <c r="K2915" s="859"/>
    </row>
    <row r="2916" spans="11:11" ht="15.75" customHeight="1">
      <c r="K2916" s="859"/>
    </row>
    <row r="2917" spans="11:11" ht="15.75" customHeight="1">
      <c r="K2917" s="859"/>
    </row>
    <row r="2918" spans="11:11" ht="15.75" customHeight="1">
      <c r="K2918" s="859"/>
    </row>
    <row r="2919" spans="11:11" ht="15.75" customHeight="1">
      <c r="K2919" s="859"/>
    </row>
    <row r="2920" spans="11:11" ht="15.75" customHeight="1">
      <c r="K2920" s="859"/>
    </row>
    <row r="2921" spans="11:11" ht="15.75" customHeight="1">
      <c r="K2921" s="859"/>
    </row>
    <row r="2922" spans="11:11" ht="15.75" customHeight="1">
      <c r="K2922" s="859"/>
    </row>
    <row r="2923" spans="11:11" ht="15.75" customHeight="1">
      <c r="K2923" s="859"/>
    </row>
    <row r="2924" spans="11:11" ht="15.75" customHeight="1">
      <c r="K2924" s="859"/>
    </row>
    <row r="2925" spans="11:11" ht="15.75" customHeight="1">
      <c r="K2925" s="859"/>
    </row>
    <row r="2926" spans="11:11" ht="15.75" customHeight="1">
      <c r="K2926" s="859"/>
    </row>
    <row r="2927" spans="11:11" ht="15.75" customHeight="1">
      <c r="K2927" s="859"/>
    </row>
    <row r="2928" spans="11:11" ht="15.75" customHeight="1">
      <c r="K2928" s="859"/>
    </row>
    <row r="2929" spans="11:11" ht="15.75" customHeight="1">
      <c r="K2929" s="859"/>
    </row>
    <row r="2930" spans="11:11" ht="15.75" customHeight="1">
      <c r="K2930" s="859"/>
    </row>
    <row r="2931" spans="11:11" ht="15.75" customHeight="1">
      <c r="K2931" s="859"/>
    </row>
    <row r="2932" spans="11:11" ht="15.75" customHeight="1">
      <c r="K2932" s="859"/>
    </row>
    <row r="2933" spans="11:11" ht="15.75" customHeight="1">
      <c r="K2933" s="859"/>
    </row>
    <row r="2934" spans="11:11" ht="15.75" customHeight="1">
      <c r="K2934" s="859"/>
    </row>
    <row r="2935" spans="11:11" ht="15.75" customHeight="1">
      <c r="K2935" s="859"/>
    </row>
    <row r="2936" spans="11:11" ht="15.75" customHeight="1">
      <c r="K2936" s="859"/>
    </row>
    <row r="2937" spans="11:11" ht="15.75" customHeight="1">
      <c r="K2937" s="859"/>
    </row>
    <row r="2938" spans="11:11" ht="15.75" customHeight="1">
      <c r="K2938" s="859"/>
    </row>
    <row r="2939" spans="11:11" ht="15.75" customHeight="1">
      <c r="K2939" s="859"/>
    </row>
    <row r="2940" spans="11:11" ht="15.75" customHeight="1">
      <c r="K2940" s="859"/>
    </row>
    <row r="2941" spans="11:11" ht="15.75" customHeight="1">
      <c r="K2941" s="859"/>
    </row>
    <row r="2942" spans="11:11" ht="15.75" customHeight="1">
      <c r="K2942" s="859"/>
    </row>
    <row r="2943" spans="11:11" ht="15.75" customHeight="1">
      <c r="K2943" s="859"/>
    </row>
    <row r="2944" spans="11:11" ht="15.75" customHeight="1">
      <c r="K2944" s="859"/>
    </row>
    <row r="2945" spans="11:11" ht="15.75" customHeight="1">
      <c r="K2945" s="859"/>
    </row>
    <row r="2946" spans="11:11" ht="15.75" customHeight="1">
      <c r="K2946" s="859"/>
    </row>
    <row r="2947" spans="11:11" ht="15.75" customHeight="1">
      <c r="K2947" s="859"/>
    </row>
    <row r="2948" spans="11:11" ht="15.75" customHeight="1">
      <c r="K2948" s="859"/>
    </row>
    <row r="2949" spans="11:11" ht="15.75" customHeight="1">
      <c r="K2949" s="859"/>
    </row>
    <row r="2950" spans="11:11" ht="15.75" customHeight="1">
      <c r="K2950" s="859"/>
    </row>
    <row r="2951" spans="11:11" ht="15.75" customHeight="1">
      <c r="K2951" s="859"/>
    </row>
    <row r="2952" spans="11:11" ht="15.75" customHeight="1">
      <c r="K2952" s="859"/>
    </row>
    <row r="2953" spans="11:11" ht="15.75" customHeight="1">
      <c r="K2953" s="859"/>
    </row>
    <row r="2954" spans="11:11" ht="15.75" customHeight="1">
      <c r="K2954" s="859"/>
    </row>
    <row r="2955" spans="11:11" ht="15.75" customHeight="1">
      <c r="K2955" s="859"/>
    </row>
    <row r="2956" spans="11:11" ht="15.75" customHeight="1">
      <c r="K2956" s="859"/>
    </row>
    <row r="2957" spans="11:11" ht="15.75" customHeight="1">
      <c r="K2957" s="859"/>
    </row>
    <row r="2958" spans="11:11" ht="15.75" customHeight="1">
      <c r="K2958" s="859"/>
    </row>
    <row r="2959" spans="11:11" ht="15.75" customHeight="1">
      <c r="K2959" s="859"/>
    </row>
    <row r="2960" spans="11:11" ht="15.75" customHeight="1">
      <c r="K2960" s="859"/>
    </row>
    <row r="2961" spans="11:11" ht="15.75" customHeight="1">
      <c r="K2961" s="859"/>
    </row>
    <row r="2962" spans="11:11" ht="15.75" customHeight="1">
      <c r="K2962" s="859"/>
    </row>
    <row r="2963" spans="11:11" ht="15.75" customHeight="1">
      <c r="K2963" s="859"/>
    </row>
    <row r="2964" spans="11:11" ht="15.75" customHeight="1">
      <c r="K2964" s="859"/>
    </row>
    <row r="2965" spans="11:11" ht="15.75" customHeight="1">
      <c r="K2965" s="859"/>
    </row>
    <row r="2966" spans="11:11" ht="15.75" customHeight="1">
      <c r="K2966" s="859"/>
    </row>
    <row r="2967" spans="11:11" ht="15.75" customHeight="1">
      <c r="K2967" s="859"/>
    </row>
    <row r="2968" spans="11:11" ht="15.75" customHeight="1">
      <c r="K2968" s="859"/>
    </row>
    <row r="2969" spans="11:11" ht="15.75" customHeight="1">
      <c r="K2969" s="859"/>
    </row>
    <row r="2970" spans="11:11" ht="15.75" customHeight="1">
      <c r="K2970" s="859"/>
    </row>
    <row r="2971" spans="11:11" ht="15.75" customHeight="1">
      <c r="K2971" s="859"/>
    </row>
    <row r="2972" spans="11:11" ht="15.75" customHeight="1">
      <c r="K2972" s="859"/>
    </row>
    <row r="2973" spans="11:11" ht="15.75" customHeight="1">
      <c r="K2973" s="859"/>
    </row>
    <row r="2974" spans="11:11" ht="15.75" customHeight="1">
      <c r="K2974" s="859"/>
    </row>
    <row r="2975" spans="11:11" ht="15.75" customHeight="1">
      <c r="K2975" s="859"/>
    </row>
    <row r="2976" spans="11:11" ht="15.75" customHeight="1">
      <c r="K2976" s="859"/>
    </row>
    <row r="2977" spans="11:11" ht="15.75" customHeight="1">
      <c r="K2977" s="859"/>
    </row>
    <row r="2978" spans="11:11" ht="15.75" customHeight="1">
      <c r="K2978" s="859"/>
    </row>
    <row r="2979" spans="11:11" ht="15.75" customHeight="1">
      <c r="K2979" s="859"/>
    </row>
    <row r="2980" spans="11:11" ht="15.75" customHeight="1">
      <c r="K2980" s="859"/>
    </row>
    <row r="2981" spans="11:11" ht="15.75" customHeight="1">
      <c r="K2981" s="859"/>
    </row>
    <row r="2982" spans="11:11" ht="15.75" customHeight="1">
      <c r="K2982" s="859"/>
    </row>
    <row r="2983" spans="11:11" ht="15.75" customHeight="1">
      <c r="K2983" s="859"/>
    </row>
    <row r="2984" spans="11:11" ht="15.75" customHeight="1">
      <c r="K2984" s="859"/>
    </row>
    <row r="2985" spans="11:11" ht="15.75" customHeight="1">
      <c r="K2985" s="859"/>
    </row>
    <row r="2986" spans="11:11" ht="15.75" customHeight="1">
      <c r="K2986" s="859"/>
    </row>
    <row r="2987" spans="11:11" ht="15.75" customHeight="1">
      <c r="K2987" s="859"/>
    </row>
    <row r="2988" spans="11:11" ht="15.75" customHeight="1">
      <c r="K2988" s="859"/>
    </row>
    <row r="2989" spans="11:11" ht="15.75" customHeight="1">
      <c r="K2989" s="859"/>
    </row>
    <row r="2990" spans="11:11" ht="15.75" customHeight="1">
      <c r="K2990" s="859"/>
    </row>
    <row r="2991" spans="11:11" ht="15.75" customHeight="1">
      <c r="K2991" s="859"/>
    </row>
    <row r="2992" spans="11:11" ht="15.75" customHeight="1">
      <c r="K2992" s="859"/>
    </row>
    <row r="2993" spans="11:11" ht="15.75" customHeight="1">
      <c r="K2993" s="859"/>
    </row>
    <row r="2994" spans="11:11" ht="15.75" customHeight="1">
      <c r="K2994" s="859"/>
    </row>
    <row r="2995" spans="11:11" ht="15.75" customHeight="1">
      <c r="K2995" s="859"/>
    </row>
    <row r="2996" spans="11:11" ht="15.75" customHeight="1">
      <c r="K2996" s="859"/>
    </row>
    <row r="2997" spans="11:11" ht="15.75" customHeight="1">
      <c r="K2997" s="859"/>
    </row>
    <row r="2998" spans="11:11" ht="15.75" customHeight="1">
      <c r="K2998" s="859"/>
    </row>
    <row r="2999" spans="11:11" ht="15.75" customHeight="1">
      <c r="K2999" s="859"/>
    </row>
    <row r="3000" spans="11:11" ht="15.75" customHeight="1">
      <c r="K3000" s="859"/>
    </row>
    <row r="3001" spans="11:11" ht="15.75" customHeight="1">
      <c r="K3001" s="859"/>
    </row>
    <row r="3002" spans="11:11" ht="15.75" customHeight="1">
      <c r="K3002" s="859"/>
    </row>
    <row r="3003" spans="11:11" ht="15.75" customHeight="1">
      <c r="K3003" s="859"/>
    </row>
    <row r="3004" spans="11:11" ht="15.75" customHeight="1">
      <c r="K3004" s="859"/>
    </row>
    <row r="3005" spans="11:11" ht="15.75" customHeight="1">
      <c r="K3005" s="859"/>
    </row>
    <row r="3006" spans="11:11" ht="15.75" customHeight="1">
      <c r="K3006" s="859"/>
    </row>
    <row r="3007" spans="11:11" ht="15.75" customHeight="1">
      <c r="K3007" s="859"/>
    </row>
    <row r="3008" spans="11:11" ht="15.75" customHeight="1">
      <c r="K3008" s="859"/>
    </row>
    <row r="3009" spans="11:11" ht="15.75" customHeight="1">
      <c r="K3009" s="859"/>
    </row>
    <row r="3010" spans="11:11" ht="15.75" customHeight="1">
      <c r="K3010" s="859"/>
    </row>
    <row r="3011" spans="11:11" ht="15.75" customHeight="1">
      <c r="K3011" s="859"/>
    </row>
    <row r="3012" spans="11:11" ht="15.75" customHeight="1">
      <c r="K3012" s="859"/>
    </row>
    <row r="3013" spans="11:11" ht="15.75" customHeight="1">
      <c r="K3013" s="859"/>
    </row>
    <row r="3014" spans="11:11" ht="15.75" customHeight="1">
      <c r="K3014" s="859"/>
    </row>
    <row r="3015" spans="11:11" ht="15.75" customHeight="1">
      <c r="K3015" s="859"/>
    </row>
    <row r="3016" spans="11:11" ht="15.75" customHeight="1">
      <c r="K3016" s="859"/>
    </row>
    <row r="3017" spans="11:11" ht="15.75" customHeight="1">
      <c r="K3017" s="859"/>
    </row>
    <row r="3018" spans="11:11" ht="15.75" customHeight="1">
      <c r="K3018" s="859"/>
    </row>
    <row r="3019" spans="11:11" ht="15.75" customHeight="1">
      <c r="K3019" s="859"/>
    </row>
    <row r="3020" spans="11:11" ht="15.75" customHeight="1">
      <c r="K3020" s="859"/>
    </row>
    <row r="3021" spans="11:11" ht="15.75" customHeight="1">
      <c r="K3021" s="859"/>
    </row>
    <row r="3022" spans="11:11" ht="15.75" customHeight="1">
      <c r="K3022" s="859"/>
    </row>
    <row r="3023" spans="11:11" ht="15.75" customHeight="1">
      <c r="K3023" s="859"/>
    </row>
    <row r="3024" spans="11:11" ht="15.75" customHeight="1">
      <c r="K3024" s="859"/>
    </row>
    <row r="3025" spans="11:11" ht="15.75" customHeight="1">
      <c r="K3025" s="859"/>
    </row>
    <row r="3026" spans="11:11" ht="15.75" customHeight="1">
      <c r="K3026" s="859"/>
    </row>
    <row r="3027" spans="11:11" ht="15.75" customHeight="1">
      <c r="K3027" s="859"/>
    </row>
    <row r="3028" spans="11:11" ht="15.75" customHeight="1">
      <c r="K3028" s="859"/>
    </row>
    <row r="3029" spans="11:11" ht="15.75" customHeight="1">
      <c r="K3029" s="859"/>
    </row>
    <row r="3030" spans="11:11" ht="15.75" customHeight="1">
      <c r="K3030" s="859"/>
    </row>
    <row r="3031" spans="11:11" ht="15.75" customHeight="1">
      <c r="K3031" s="859"/>
    </row>
    <row r="3032" spans="11:11" ht="15.75" customHeight="1">
      <c r="K3032" s="859"/>
    </row>
  </sheetData>
  <mergeCells count="71">
    <mergeCell ref="B189:B190"/>
    <mergeCell ref="C189:C190"/>
    <mergeCell ref="D189:D190"/>
    <mergeCell ref="B317:B325"/>
    <mergeCell ref="C317:C325"/>
    <mergeCell ref="D317:D325"/>
    <mergeCell ref="E317:E325"/>
    <mergeCell ref="F317:F325"/>
    <mergeCell ref="G317:G320"/>
    <mergeCell ref="H317:H320"/>
    <mergeCell ref="G323:G325"/>
    <mergeCell ref="H323:H325"/>
    <mergeCell ref="C158:C165"/>
    <mergeCell ref="D158:D165"/>
    <mergeCell ref="F158:F165"/>
    <mergeCell ref="A107:A108"/>
    <mergeCell ref="B107:B108"/>
    <mergeCell ref="C107:C108"/>
    <mergeCell ref="D107:D108"/>
    <mergeCell ref="E107:E108"/>
    <mergeCell ref="B130:B134"/>
    <mergeCell ref="E158:E165"/>
    <mergeCell ref="B158:B165"/>
    <mergeCell ref="A96:A97"/>
    <mergeCell ref="B96:B97"/>
    <mergeCell ref="C96:C97"/>
    <mergeCell ref="D96:D97"/>
    <mergeCell ref="E96:E97"/>
    <mergeCell ref="O2:O3"/>
    <mergeCell ref="P2:P3"/>
    <mergeCell ref="O32:O34"/>
    <mergeCell ref="O56:O58"/>
    <mergeCell ref="A1:P1"/>
    <mergeCell ref="A2:A3"/>
    <mergeCell ref="B2:E2"/>
    <mergeCell ref="F2:F3"/>
    <mergeCell ref="G2:H2"/>
    <mergeCell ref="I2:I3"/>
    <mergeCell ref="J2:K2"/>
    <mergeCell ref="L2:M2"/>
    <mergeCell ref="N2:N3"/>
    <mergeCell ref="E446:E448"/>
    <mergeCell ref="F446:F448"/>
    <mergeCell ref="B1073:B1079"/>
    <mergeCell ref="B1087:B1092"/>
    <mergeCell ref="C1087:C1092"/>
    <mergeCell ref="D1087:D1092"/>
    <mergeCell ref="E1087:E1092"/>
    <mergeCell ref="B450:B452"/>
    <mergeCell ref="C450:C452"/>
    <mergeCell ref="D450:D452"/>
    <mergeCell ref="E450:E452"/>
    <mergeCell ref="C1073:C1079"/>
    <mergeCell ref="D1073:D1079"/>
    <mergeCell ref="E1073:E1079"/>
    <mergeCell ref="A326:A368"/>
    <mergeCell ref="A446:A448"/>
    <mergeCell ref="B446:B448"/>
    <mergeCell ref="C446:C448"/>
    <mergeCell ref="D446:D448"/>
    <mergeCell ref="N446:N448"/>
    <mergeCell ref="O446:O448"/>
    <mergeCell ref="P446:P448"/>
    <mergeCell ref="O981:O985"/>
    <mergeCell ref="G446:G448"/>
    <mergeCell ref="H446:H448"/>
    <mergeCell ref="I446:I448"/>
    <mergeCell ref="J446:J448"/>
    <mergeCell ref="K446:K448"/>
    <mergeCell ref="L446:L448"/>
    <mergeCell ref="M446:M448"/>
  </mergeCells>
  <conditionalFormatting sqref="M63:AP74">
    <cfRule type="notContainsBlanks" dxfId="8" priority="1">
      <formula>LEN(TRIM(M63))&gt;0</formula>
    </cfRule>
  </conditionalFormatting>
  <conditionalFormatting sqref="A442:AP442">
    <cfRule type="notContainsBlanks" dxfId="7" priority="2">
      <formula>LEN(TRIM(A442))&gt;0</formula>
    </cfRule>
  </conditionalFormatting>
  <conditionalFormatting sqref="A544:AP544">
    <cfRule type="notContainsBlanks" dxfId="6" priority="3">
      <formula>LEN(TRIM(A544))&gt;0</formula>
    </cfRule>
  </conditionalFormatting>
  <conditionalFormatting sqref="B696:B697">
    <cfRule type="notContainsBlanks" dxfId="5" priority="4">
      <formula>LEN(TRIM(B696))&gt;0</formula>
    </cfRule>
  </conditionalFormatting>
  <conditionalFormatting sqref="G202:I207">
    <cfRule type="colorScale" priority="5">
      <colorScale>
        <cfvo type="min" val="0"/>
        <cfvo type="max" val="0"/>
        <color rgb="FFFFFFFF"/>
        <color rgb="FFFFFFFF"/>
      </colorScale>
    </cfRule>
  </conditionalFormatting>
  <conditionalFormatting sqref="B202:C207">
    <cfRule type="notContainsBlanks" dxfId="4" priority="6">
      <formula>LEN(TRIM(B202))&gt;0</formula>
    </cfRule>
  </conditionalFormatting>
  <conditionalFormatting sqref="G202">
    <cfRule type="notContainsBlanks" dxfId="3" priority="7">
      <formula>LEN(TRIM(G202))&gt;0</formula>
    </cfRule>
  </conditionalFormatting>
  <conditionalFormatting sqref="G748">
    <cfRule type="notContainsBlanks" dxfId="2" priority="8">
      <formula>LEN(TRIM(G748))&gt;0</formula>
    </cfRule>
  </conditionalFormatting>
  <conditionalFormatting sqref="B755">
    <cfRule type="notContainsBlanks" dxfId="1" priority="9">
      <formula>LEN(TRIM(B755))&gt;0</formula>
    </cfRule>
  </conditionalFormatting>
  <conditionalFormatting sqref="A1020:D1020 G1020:M1020 O1020:AP1020">
    <cfRule type="notContainsBlanks" dxfId="0" priority="10">
      <formula>LEN(TRIM(A1020))&gt;0</formula>
    </cfRule>
  </conditionalFormatting>
  <hyperlinks>
    <hyperlink ref="E6" r:id="rId1"/>
    <hyperlink ref="E8" r:id="rId2"/>
    <hyperlink ref="E9" r:id="rId3"/>
    <hyperlink ref="E10" r:id="rId4"/>
    <hyperlink ref="E44" r:id="rId5"/>
    <hyperlink ref="E63" r:id="rId6"/>
    <hyperlink ref="E65" r:id="rId7"/>
    <hyperlink ref="E66" r:id="rId8"/>
    <hyperlink ref="E67" r:id="rId9"/>
    <hyperlink ref="E68" r:id="rId10"/>
    <hyperlink ref="E69" r:id="rId11"/>
    <hyperlink ref="E70" r:id="rId12"/>
    <hyperlink ref="E71" r:id="rId13"/>
    <hyperlink ref="E72" r:id="rId14"/>
    <hyperlink ref="E73" r:id="rId15"/>
    <hyperlink ref="E74" r:id="rId16"/>
    <hyperlink ref="E81" r:id="rId17"/>
    <hyperlink ref="E92" r:id="rId18"/>
    <hyperlink ref="E202" r:id="rId19"/>
    <hyperlink ref="E203" r:id="rId20"/>
    <hyperlink ref="E204" r:id="rId21"/>
    <hyperlink ref="E205" r:id="rId22"/>
    <hyperlink ref="E206" r:id="rId23"/>
    <hyperlink ref="E207" r:id="rId24"/>
    <hyperlink ref="E217" r:id="rId25"/>
    <hyperlink ref="E218" r:id="rId26"/>
    <hyperlink ref="E219" r:id="rId27"/>
    <hyperlink ref="E220" r:id="rId28"/>
    <hyperlink ref="E221" r:id="rId29"/>
    <hyperlink ref="E222" r:id="rId30"/>
    <hyperlink ref="E223" r:id="rId31"/>
    <hyperlink ref="E224" r:id="rId32"/>
    <hyperlink ref="E225" r:id="rId33"/>
    <hyperlink ref="E227" r:id="rId34"/>
    <hyperlink ref="E228" r:id="rId35"/>
    <hyperlink ref="E229" r:id="rId36"/>
    <hyperlink ref="E230" r:id="rId37"/>
    <hyperlink ref="E231" r:id="rId38"/>
    <hyperlink ref="E232" r:id="rId39"/>
    <hyperlink ref="E240" r:id="rId40"/>
    <hyperlink ref="E289" r:id="rId41"/>
    <hyperlink ref="E290" r:id="rId42"/>
    <hyperlink ref="E291" r:id="rId43"/>
    <hyperlink ref="E372" r:id="rId44"/>
    <hyperlink ref="E373" r:id="rId45"/>
    <hyperlink ref="E374" r:id="rId46"/>
    <hyperlink ref="E375" r:id="rId47"/>
    <hyperlink ref="E376" r:id="rId48"/>
    <hyperlink ref="E377" r:id="rId49"/>
    <hyperlink ref="E378" r:id="rId50"/>
    <hyperlink ref="E379" r:id="rId51"/>
    <hyperlink ref="E380" r:id="rId52"/>
    <hyperlink ref="E381" r:id="rId53"/>
    <hyperlink ref="E382" r:id="rId54"/>
    <hyperlink ref="E443" r:id="rId55"/>
    <hyperlink ref="E444" r:id="rId56"/>
    <hyperlink ref="E465" r:id="rId57"/>
    <hyperlink ref="E466" r:id="rId58"/>
    <hyperlink ref="E467" r:id="rId59"/>
    <hyperlink ref="E468" r:id="rId60"/>
    <hyperlink ref="E469" r:id="rId61"/>
    <hyperlink ref="E470" r:id="rId62"/>
    <hyperlink ref="E471" r:id="rId63"/>
    <hyperlink ref="E472" r:id="rId64"/>
    <hyperlink ref="E473" r:id="rId65"/>
    <hyperlink ref="E474" r:id="rId66"/>
    <hyperlink ref="E475" r:id="rId67"/>
    <hyperlink ref="E476" r:id="rId68"/>
    <hyperlink ref="E477" r:id="rId69"/>
    <hyperlink ref="E478" r:id="rId70"/>
    <hyperlink ref="E479" r:id="rId71"/>
    <hyperlink ref="E506" r:id="rId72"/>
    <hyperlink ref="E507" r:id="rId73"/>
    <hyperlink ref="E508" r:id="rId74"/>
    <hyperlink ref="E509" r:id="rId75"/>
    <hyperlink ref="E510" r:id="rId76"/>
    <hyperlink ref="E511" r:id="rId77"/>
    <hyperlink ref="E512" r:id="rId78"/>
    <hyperlink ref="E513" r:id="rId79"/>
    <hyperlink ref="E514" r:id="rId80"/>
    <hyperlink ref="E515" r:id="rId81"/>
    <hyperlink ref="E516" r:id="rId82"/>
    <hyperlink ref="E517" r:id="rId83"/>
    <hyperlink ref="E518" r:id="rId84"/>
    <hyperlink ref="E519" r:id="rId85"/>
    <hyperlink ref="E520" r:id="rId86"/>
    <hyperlink ref="E521" r:id="rId87"/>
    <hyperlink ref="E522" r:id="rId88"/>
    <hyperlink ref="E523" r:id="rId89"/>
    <hyperlink ref="E524" r:id="rId90"/>
    <hyperlink ref="E525" r:id="rId91"/>
    <hyperlink ref="E526" r:id="rId92"/>
    <hyperlink ref="E527" r:id="rId93"/>
    <hyperlink ref="E528" r:id="rId94"/>
    <hyperlink ref="E529" r:id="rId95"/>
    <hyperlink ref="E530" r:id="rId96"/>
    <hyperlink ref="E531" r:id="rId97"/>
    <hyperlink ref="E532" r:id="rId98"/>
    <hyperlink ref="E533" r:id="rId99"/>
    <hyperlink ref="E535" r:id="rId100"/>
    <hyperlink ref="E549" r:id="rId101"/>
    <hyperlink ref="E550" r:id="rId102"/>
    <hyperlink ref="E551" r:id="rId103"/>
    <hyperlink ref="E552" r:id="rId104"/>
    <hyperlink ref="E553" r:id="rId105"/>
    <hyperlink ref="E554" r:id="rId106"/>
    <hyperlink ref="E555" r:id="rId107"/>
    <hyperlink ref="E556" r:id="rId108"/>
    <hyperlink ref="E557" r:id="rId109"/>
    <hyperlink ref="E558" r:id="rId110"/>
    <hyperlink ref="E559" r:id="rId111"/>
    <hyperlink ref="E560" r:id="rId112"/>
    <hyperlink ref="E561" r:id="rId113"/>
    <hyperlink ref="E562" r:id="rId114"/>
    <hyperlink ref="E563" r:id="rId115"/>
    <hyperlink ref="E564" r:id="rId116"/>
    <hyperlink ref="E565" r:id="rId117"/>
    <hyperlink ref="E566" r:id="rId118"/>
    <hyperlink ref="E567" r:id="rId119"/>
    <hyperlink ref="E575" r:id="rId120"/>
    <hyperlink ref="E576" r:id="rId121"/>
    <hyperlink ref="E577" r:id="rId122"/>
    <hyperlink ref="E578" r:id="rId123"/>
    <hyperlink ref="E579" r:id="rId124"/>
    <hyperlink ref="E580" r:id="rId125"/>
    <hyperlink ref="E581" r:id="rId126"/>
    <hyperlink ref="E582" r:id="rId127"/>
    <hyperlink ref="E583" r:id="rId128"/>
    <hyperlink ref="E584" r:id="rId129"/>
    <hyperlink ref="E585" r:id="rId130"/>
    <hyperlink ref="E586" r:id="rId131"/>
    <hyperlink ref="E587" r:id="rId132"/>
    <hyperlink ref="E588" r:id="rId133"/>
    <hyperlink ref="E589" r:id="rId134"/>
    <hyperlink ref="E590" r:id="rId135"/>
    <hyperlink ref="E591" r:id="rId136"/>
    <hyperlink ref="E592" r:id="rId137"/>
    <hyperlink ref="E698" r:id="rId138"/>
    <hyperlink ref="E699" r:id="rId139"/>
    <hyperlink ref="E702" r:id="rId140"/>
    <hyperlink ref="E703" r:id="rId141"/>
    <hyperlink ref="E704" r:id="rId142"/>
    <hyperlink ref="E705" r:id="rId143"/>
    <hyperlink ref="E706" r:id="rId144"/>
    <hyperlink ref="E707" r:id="rId145"/>
    <hyperlink ref="E708" r:id="rId146"/>
    <hyperlink ref="E709" r:id="rId147"/>
    <hyperlink ref="E710" r:id="rId148"/>
    <hyperlink ref="E711" r:id="rId149"/>
    <hyperlink ref="E742" r:id="rId150"/>
    <hyperlink ref="E743" r:id="rId151"/>
    <hyperlink ref="E744" r:id="rId152"/>
    <hyperlink ref="E745" r:id="rId153"/>
    <hyperlink ref="E746" r:id="rId154"/>
    <hyperlink ref="E747" r:id="rId155"/>
    <hyperlink ref="E748" r:id="rId156"/>
    <hyperlink ref="E749" r:id="rId157"/>
    <hyperlink ref="E750" r:id="rId158"/>
    <hyperlink ref="E751" r:id="rId159"/>
    <hyperlink ref="E752" r:id="rId160"/>
    <hyperlink ref="E803" r:id="rId161"/>
    <hyperlink ref="E804" r:id="rId162"/>
    <hyperlink ref="E805" r:id="rId163"/>
    <hyperlink ref="E806" r:id="rId164"/>
    <hyperlink ref="E807" r:id="rId165"/>
    <hyperlink ref="E841" r:id="rId166"/>
    <hyperlink ref="E842" r:id="rId167"/>
    <hyperlink ref="E843" r:id="rId168"/>
    <hyperlink ref="E844" r:id="rId169"/>
    <hyperlink ref="E845" r:id="rId170"/>
    <hyperlink ref="E846" r:id="rId171"/>
    <hyperlink ref="E847" r:id="rId172"/>
    <hyperlink ref="E848" r:id="rId173"/>
    <hyperlink ref="E849" r:id="rId174"/>
    <hyperlink ref="E850" r:id="rId175"/>
    <hyperlink ref="E851" r:id="rId176"/>
    <hyperlink ref="E852" r:id="rId177"/>
    <hyperlink ref="E853" r:id="rId178"/>
    <hyperlink ref="E854" r:id="rId179"/>
    <hyperlink ref="E855" r:id="rId180"/>
    <hyperlink ref="E856" r:id="rId181"/>
    <hyperlink ref="E857" r:id="rId182"/>
    <hyperlink ref="E858" r:id="rId183"/>
    <hyperlink ref="E859" r:id="rId184"/>
    <hyperlink ref="E860" r:id="rId185"/>
    <hyperlink ref="E861" r:id="rId186"/>
    <hyperlink ref="E862" r:id="rId187"/>
    <hyperlink ref="E863" r:id="rId188"/>
    <hyperlink ref="E864" r:id="rId189"/>
    <hyperlink ref="E865" r:id="rId190"/>
    <hyperlink ref="E866" r:id="rId191"/>
    <hyperlink ref="E867" r:id="rId192"/>
    <hyperlink ref="E868" r:id="rId193"/>
    <hyperlink ref="E869" r:id="rId194"/>
    <hyperlink ref="E870" r:id="rId195"/>
    <hyperlink ref="E871" r:id="rId196"/>
    <hyperlink ref="E872" r:id="rId197"/>
    <hyperlink ref="E873" r:id="rId198"/>
    <hyperlink ref="E874" r:id="rId199"/>
    <hyperlink ref="E875" r:id="rId200"/>
    <hyperlink ref="E876" r:id="rId201"/>
    <hyperlink ref="E877" r:id="rId202"/>
    <hyperlink ref="E878" r:id="rId203"/>
    <hyperlink ref="E879" r:id="rId204"/>
    <hyperlink ref="E880" r:id="rId205"/>
    <hyperlink ref="E881" r:id="rId206"/>
    <hyperlink ref="E882" r:id="rId207"/>
    <hyperlink ref="E883" r:id="rId208"/>
    <hyperlink ref="E884" r:id="rId209"/>
    <hyperlink ref="E885" r:id="rId210"/>
    <hyperlink ref="E886" r:id="rId211"/>
    <hyperlink ref="E887" r:id="rId212"/>
    <hyperlink ref="E888" r:id="rId213"/>
    <hyperlink ref="E889" r:id="rId214"/>
    <hyperlink ref="E890" r:id="rId215"/>
    <hyperlink ref="E891" r:id="rId216"/>
    <hyperlink ref="E892" r:id="rId217"/>
    <hyperlink ref="E893" r:id="rId218"/>
    <hyperlink ref="E894" r:id="rId219"/>
    <hyperlink ref="E895" r:id="rId220"/>
    <hyperlink ref="E896" r:id="rId221"/>
    <hyperlink ref="E897" r:id="rId222"/>
    <hyperlink ref="E898" r:id="rId223"/>
    <hyperlink ref="E899" r:id="rId224"/>
    <hyperlink ref="E900" r:id="rId225"/>
    <hyperlink ref="E901" r:id="rId226"/>
    <hyperlink ref="E902" r:id="rId227"/>
    <hyperlink ref="E903" r:id="rId228"/>
    <hyperlink ref="E904" r:id="rId229"/>
    <hyperlink ref="E905" r:id="rId230"/>
    <hyperlink ref="E906" r:id="rId231"/>
    <hyperlink ref="E907" r:id="rId232"/>
    <hyperlink ref="E908" r:id="rId233"/>
    <hyperlink ref="E909" r:id="rId234"/>
    <hyperlink ref="E910" r:id="rId235"/>
    <hyperlink ref="E911" r:id="rId236"/>
    <hyperlink ref="E912" r:id="rId237"/>
    <hyperlink ref="E913" r:id="rId238"/>
    <hyperlink ref="E914" r:id="rId239"/>
    <hyperlink ref="E915" r:id="rId240"/>
    <hyperlink ref="E916" r:id="rId241"/>
    <hyperlink ref="E917" r:id="rId242"/>
    <hyperlink ref="E918" r:id="rId243"/>
    <hyperlink ref="E919" r:id="rId244"/>
    <hyperlink ref="E920" r:id="rId245"/>
    <hyperlink ref="E921" r:id="rId246"/>
    <hyperlink ref="E922" r:id="rId247"/>
    <hyperlink ref="E923" r:id="rId248"/>
    <hyperlink ref="E924" r:id="rId249"/>
    <hyperlink ref="E925" r:id="rId250"/>
    <hyperlink ref="E926" r:id="rId251"/>
    <hyperlink ref="E927" r:id="rId252"/>
    <hyperlink ref="E928" r:id="rId253"/>
    <hyperlink ref="E929" r:id="rId254"/>
    <hyperlink ref="E930" r:id="rId255"/>
    <hyperlink ref="E931" r:id="rId256"/>
    <hyperlink ref="E932" r:id="rId257"/>
    <hyperlink ref="E933" r:id="rId258"/>
    <hyperlink ref="E934" r:id="rId259"/>
    <hyperlink ref="E935" r:id="rId260"/>
    <hyperlink ref="E969" r:id="rId261"/>
    <hyperlink ref="E970" r:id="rId262"/>
    <hyperlink ref="E971" r:id="rId263"/>
    <hyperlink ref="E972" r:id="rId264"/>
    <hyperlink ref="E990" r:id="rId265"/>
    <hyperlink ref="E995" r:id="rId266"/>
    <hyperlink ref="E1057" r:id="rId267"/>
    <hyperlink ref="E1058" r:id="rId268"/>
    <hyperlink ref="E1059" r:id="rId269"/>
    <hyperlink ref="E1060" r:id="rId270"/>
  </hyperlinks>
  <pageMargins left="0.25" right="0.25" top="0.75" bottom="0.75" header="0" footer="0"/>
  <pageSetup paperSize="5" scale="41" fitToHeight="0" orientation="landscape" r:id="rId271"/>
  <tableParts count="6">
    <tablePart r:id="rId272"/>
    <tablePart r:id="rId273"/>
    <tablePart r:id="rId274"/>
    <tablePart r:id="rId275"/>
    <tablePart r:id="rId276"/>
    <tablePart r:id="rId277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Q5"/>
  <sheetViews>
    <sheetView tabSelected="1" view="pageBreakPreview" zoomScale="60" workbookViewId="0">
      <selection activeCell="R5" sqref="R5"/>
    </sheetView>
  </sheetViews>
  <sheetFormatPr defaultColWidth="14.42578125" defaultRowHeight="15" customHeight="1"/>
  <sheetData>
    <row r="1" spans="1:43" ht="72" customHeight="1">
      <c r="A1" s="900" t="s">
        <v>0</v>
      </c>
      <c r="B1" s="901"/>
      <c r="C1" s="901"/>
      <c r="D1" s="901"/>
      <c r="E1" s="901"/>
      <c r="F1" s="901"/>
      <c r="G1" s="901"/>
      <c r="H1" s="901"/>
      <c r="I1" s="901"/>
      <c r="J1" s="901"/>
      <c r="K1" s="901"/>
      <c r="L1" s="901"/>
      <c r="M1" s="901"/>
      <c r="N1" s="901"/>
      <c r="O1" s="901"/>
      <c r="P1" s="901"/>
    </row>
    <row r="2" spans="1:43">
      <c r="A2" s="900" t="s">
        <v>1</v>
      </c>
      <c r="B2" s="900" t="s">
        <v>2</v>
      </c>
      <c r="C2" s="901"/>
      <c r="D2" s="901"/>
      <c r="E2" s="901"/>
      <c r="F2" s="900" t="s">
        <v>3</v>
      </c>
      <c r="G2" s="900" t="s">
        <v>4</v>
      </c>
      <c r="H2" s="901"/>
      <c r="I2" s="900" t="s">
        <v>5</v>
      </c>
      <c r="J2" s="900" t="s">
        <v>6</v>
      </c>
      <c r="K2" s="901"/>
      <c r="L2" s="900" t="s">
        <v>7</v>
      </c>
      <c r="M2" s="901"/>
      <c r="N2" s="900" t="s">
        <v>8</v>
      </c>
      <c r="O2" s="900" t="s">
        <v>9</v>
      </c>
      <c r="P2" s="900" t="s">
        <v>10</v>
      </c>
    </row>
    <row r="3" spans="1:43" ht="113.25" customHeight="1">
      <c r="A3" s="901"/>
      <c r="B3" s="902" t="s">
        <v>11</v>
      </c>
      <c r="C3" s="902" t="s">
        <v>12</v>
      </c>
      <c r="D3" s="902" t="s">
        <v>13</v>
      </c>
      <c r="E3" s="902" t="s">
        <v>14</v>
      </c>
      <c r="F3" s="901"/>
      <c r="G3" s="902" t="s">
        <v>11</v>
      </c>
      <c r="H3" s="902" t="s">
        <v>12</v>
      </c>
      <c r="I3" s="901"/>
      <c r="J3" s="902" t="s">
        <v>15</v>
      </c>
      <c r="K3" s="902" t="s">
        <v>16</v>
      </c>
      <c r="L3" s="902" t="s">
        <v>17</v>
      </c>
      <c r="M3" s="902" t="s">
        <v>18</v>
      </c>
      <c r="N3" s="901"/>
      <c r="O3" s="901"/>
      <c r="P3" s="901"/>
      <c r="Q3" s="898"/>
      <c r="R3" s="898"/>
      <c r="S3" s="898"/>
      <c r="T3" s="898"/>
      <c r="U3" s="898"/>
      <c r="V3" s="898"/>
      <c r="W3" s="898"/>
      <c r="X3" s="898"/>
      <c r="Y3" s="898"/>
      <c r="Z3" s="898"/>
      <c r="AA3" s="898"/>
      <c r="AB3" s="898"/>
      <c r="AC3" s="898"/>
      <c r="AD3" s="898"/>
      <c r="AE3" s="898"/>
      <c r="AF3" s="898"/>
      <c r="AG3" s="898"/>
      <c r="AH3" s="898"/>
      <c r="AI3" s="898"/>
      <c r="AJ3" s="898"/>
      <c r="AK3" s="898"/>
      <c r="AL3" s="898"/>
      <c r="AM3" s="898"/>
      <c r="AN3" s="898"/>
      <c r="AO3" s="898"/>
      <c r="AP3" s="898"/>
    </row>
    <row r="4" spans="1:43" ht="18.75">
      <c r="A4" s="902">
        <v>1</v>
      </c>
      <c r="B4" s="902">
        <v>2</v>
      </c>
      <c r="C4" s="902">
        <v>3</v>
      </c>
      <c r="D4" s="902">
        <v>4</v>
      </c>
      <c r="E4" s="902">
        <v>5</v>
      </c>
      <c r="F4" s="902">
        <v>6</v>
      </c>
      <c r="G4" s="902">
        <v>7</v>
      </c>
      <c r="H4" s="902">
        <v>8</v>
      </c>
      <c r="I4" s="902">
        <v>9</v>
      </c>
      <c r="J4" s="902">
        <v>10</v>
      </c>
      <c r="K4" s="902">
        <v>11</v>
      </c>
      <c r="L4" s="902">
        <v>12</v>
      </c>
      <c r="M4" s="902">
        <v>13</v>
      </c>
      <c r="N4" s="902">
        <v>14</v>
      </c>
      <c r="O4" s="902">
        <v>15</v>
      </c>
      <c r="P4" s="902">
        <v>16</v>
      </c>
      <c r="Q4" s="898"/>
      <c r="R4" s="898"/>
      <c r="S4" s="898"/>
      <c r="T4" s="898"/>
      <c r="U4" s="898"/>
      <c r="V4" s="898"/>
      <c r="W4" s="898"/>
      <c r="X4" s="898"/>
      <c r="Y4" s="898"/>
      <c r="Z4" s="898"/>
      <c r="AA4" s="898"/>
      <c r="AB4" s="898"/>
      <c r="AC4" s="898"/>
      <c r="AD4" s="898"/>
      <c r="AE4" s="898"/>
      <c r="AF4" s="898"/>
      <c r="AG4" s="898"/>
      <c r="AH4" s="898"/>
      <c r="AI4" s="898"/>
      <c r="AJ4" s="898"/>
      <c r="AK4" s="898"/>
      <c r="AL4" s="898"/>
      <c r="AM4" s="898"/>
      <c r="AN4" s="898"/>
      <c r="AO4" s="898"/>
      <c r="AP4" s="898"/>
    </row>
    <row r="5" spans="1:43" s="895" customFormat="1" ht="225">
      <c r="A5" s="896"/>
      <c r="B5" s="896" t="s">
        <v>4525</v>
      </c>
      <c r="C5" s="896" t="s">
        <v>4526</v>
      </c>
      <c r="D5" s="896">
        <v>680432140</v>
      </c>
      <c r="E5" s="896" t="s">
        <v>4527</v>
      </c>
      <c r="F5" s="896" t="s">
        <v>20</v>
      </c>
      <c r="G5" s="896" t="s">
        <v>20</v>
      </c>
      <c r="H5" s="896" t="s">
        <v>20</v>
      </c>
      <c r="I5" s="896" t="s">
        <v>20</v>
      </c>
      <c r="J5" s="896" t="s">
        <v>20</v>
      </c>
      <c r="K5" s="896" t="s">
        <v>20</v>
      </c>
      <c r="L5" s="896" t="s">
        <v>20</v>
      </c>
      <c r="M5" s="896" t="s">
        <v>20</v>
      </c>
      <c r="N5" s="896" t="s">
        <v>20</v>
      </c>
      <c r="O5" s="896" t="s">
        <v>20</v>
      </c>
      <c r="P5" s="896" t="s">
        <v>20</v>
      </c>
      <c r="Q5" s="899"/>
      <c r="R5" s="899"/>
      <c r="S5" s="899"/>
      <c r="T5" s="899"/>
      <c r="U5" s="899"/>
      <c r="V5" s="899"/>
      <c r="W5" s="899"/>
      <c r="X5" s="899"/>
      <c r="Y5" s="899"/>
      <c r="Z5" s="899"/>
      <c r="AA5" s="899"/>
      <c r="AB5" s="899"/>
      <c r="AC5" s="899"/>
      <c r="AD5" s="899"/>
      <c r="AE5" s="899"/>
      <c r="AF5" s="899"/>
      <c r="AG5" s="899"/>
      <c r="AH5" s="899"/>
      <c r="AI5" s="899"/>
      <c r="AJ5" s="899"/>
      <c r="AK5" s="899"/>
      <c r="AL5" s="899"/>
      <c r="AM5" s="899"/>
      <c r="AN5" s="899"/>
      <c r="AO5" s="899"/>
      <c r="AP5" s="899"/>
      <c r="AQ5" s="897"/>
    </row>
  </sheetData>
  <mergeCells count="11">
    <mergeCell ref="P2:P3"/>
    <mergeCell ref="A1:P1"/>
    <mergeCell ref="A2:A3"/>
    <mergeCell ref="B2:E2"/>
    <mergeCell ref="F2:F3"/>
    <mergeCell ref="G2:H2"/>
    <mergeCell ref="I2:I3"/>
    <mergeCell ref="J2:K2"/>
    <mergeCell ref="L2:M2"/>
    <mergeCell ref="N2:N3"/>
    <mergeCell ref="O2:O3"/>
  </mergeCells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Аркуш1</vt:lpstr>
      <vt:lpstr>Аркуш33</vt:lpstr>
      <vt:lpstr>Аркуш1!Область_печати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ЮЛЯ</cp:lastModifiedBy>
  <dcterms:modified xsi:type="dcterms:W3CDTF">2024-05-30T11:25:41Z</dcterms:modified>
</cp:coreProperties>
</file>